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30"/>
  </bookViews>
  <sheets>
    <sheet name="New_price_F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" hidden="1">#REF!</definedName>
    <definedName name="__123Graph_BChart" hidden="1">#REF!</definedName>
    <definedName name="__123Graph_C" hidden="1">'[1] N Finansal Eğri'!#REF!</definedName>
    <definedName name="__123Graph_D" hidden="1">'[1] N Finansal Eğri'!#REF!</definedName>
    <definedName name="_2_">#REF!</definedName>
    <definedName name="_4TEN">#REF!</definedName>
    <definedName name="_DIS1">#REF!</definedName>
    <definedName name="_DIS2">#REF!</definedName>
    <definedName name="_DIS3">#REF!</definedName>
    <definedName name="_DIS4">#REF!</definedName>
    <definedName name="_DIS5">#REF!</definedName>
    <definedName name="_DIS6">#REF!</definedName>
    <definedName name="_Fill" hidden="1">#REF!</definedName>
    <definedName name="_fix1">#REF!</definedName>
    <definedName name="_Order1" hidden="1">255</definedName>
    <definedName name="_PRO1">#REF!</definedName>
    <definedName name="_PRO2">#REF!</definedName>
    <definedName name="_PRO3">#REF!</definedName>
    <definedName name="_PRO4">#REF!</definedName>
    <definedName name="_PRO5">#REF!</definedName>
    <definedName name="_xlnm._FilterDatabase" hidden="1">#REF!</definedName>
    <definedName name="a" hidden="1">#REF!</definedName>
    <definedName name="acc">#REF!</definedName>
    <definedName name="Amort">#REF!</definedName>
    <definedName name="apc">#REF!</definedName>
    <definedName name="Avg_Loan_Draw">'[2]Offsets &amp; Other Costs'!$G$63</definedName>
    <definedName name="b" hidden="1">#REF!</definedName>
    <definedName name="bcc">[3]коэфф!$H$5</definedName>
    <definedName name="BERK" hidden="1">#REF!</definedName>
    <definedName name="Carry_Length">'[2]Offsets &amp; Other Costs'!$G$62</definedName>
    <definedName name="CF">#REF!</definedName>
    <definedName name="Coefficients">#REF!</definedName>
    <definedName name="com">#REF!</definedName>
    <definedName name="construction_add_minivans" comment="Дополнительные работы по устройству помещений для разгрузки минивэнов">'[4]extension for minivans'!$L$81</definedName>
    <definedName name="Construction_Standard" comment="работы размещенные в контракте с Мега-Строй">#REF!</definedName>
    <definedName name="Cost">#REF!</definedName>
    <definedName name="Date">#REF!</definedName>
    <definedName name="Description">#REF!</definedName>
    <definedName name="disel" comment="установка второго дизель-генератора">#REF!</definedName>
    <definedName name="dock" comment="устройство дополнительных офисных помещений, за счет отказа от дока ">#REF!</definedName>
    <definedName name="drencher" comment="дренчерная завеса для защиты технологического проема в противопожарной стене. проем устраивается для прохода технологического оборудования между блоками">'[4]technological openings'!$L$13</definedName>
    <definedName name="EK">#REF!</definedName>
    <definedName name="EL">#REF!</definedName>
    <definedName name="equ">#REF!</definedName>
    <definedName name="Equity_Duration1">'[2]Offsets &amp; Other Costs'!$G$50</definedName>
    <definedName name="Equity_Duration2">'[2]Offsets &amp; Other Costs'!$G$51</definedName>
    <definedName name="ers" hidden="1">#REF!</definedName>
    <definedName name="eu">#REF!</definedName>
    <definedName name="Euro_USD">#REF!</definedName>
    <definedName name="FitOut_Standart" comment="работы в офисах в  рамках стандартных планировок">#REF!</definedName>
    <definedName name="gew">#REF!</definedName>
    <definedName name="ghk">#REF!</definedName>
    <definedName name="H">#REF!</definedName>
    <definedName name="hp">#REF!</definedName>
    <definedName name="HTML_CodePage" hidden="1">1252</definedName>
    <definedName name="HTML_Control" hidden="1">{"'Cash Requirements 5F '!$A$1:$AC$48"}</definedName>
    <definedName name="HTML_Description" hidden="1">""</definedName>
    <definedName name="HTML_Email" hidden="1">""</definedName>
    <definedName name="HTML_Header" hidden="1">"Cash Requirements 5F"</definedName>
    <definedName name="HTML_LastUpdate" hidden="1">"7/10/00"</definedName>
    <definedName name="HTML_LineAfter" hidden="1">FALSE</definedName>
    <definedName name="HTML_LineBefore" hidden="1">FALSE</definedName>
    <definedName name="HTML_Name" hidden="1">"ERICK"</definedName>
    <definedName name="HTML_OBDlg2" hidden="1">TRUE</definedName>
    <definedName name="HTML_OBDlg4" hidden="1">TRUE</definedName>
    <definedName name="HTML_OS" hidden="1">0</definedName>
    <definedName name="HTML_PathFile" hidden="1">"C:\xldata\july2000cash.htm"</definedName>
    <definedName name="HTML_Title" hidden="1">"Discover July 2000 Cashflow"</definedName>
    <definedName name="Int_Rate">'[2]Offsets &amp; Other Costs'!$G$61</definedName>
    <definedName name="intm">[5]Sheet1!$G$7</definedName>
    <definedName name="jed">#REF!</definedName>
    <definedName name="k">#REF!</definedName>
    <definedName name="kab">#REF!</definedName>
    <definedName name="Kasimdata">#REF!,#REF!,#REF!,#REF!,#REF!,#REF!,#REF!,#REF!,#REF!,#REF!,#REF!,#REF!,#REF!,#REF!,#REF!,#REF!,#REF!,#REF!,#REF!,#REF!,#REF!</definedName>
    <definedName name="KnaOfAv">#REF!</definedName>
    <definedName name="KnaOfHak">#REF!</definedName>
    <definedName name="KnaOfPer">#REF!</definedName>
    <definedName name="KnaSaAv">#REF!</definedName>
    <definedName name="KnaSaHak">#REF!</definedName>
    <definedName name="KnaSaPer">#REF!</definedName>
    <definedName name="KnaSofAv">#REF!</definedName>
    <definedName name="KnaSofHak">#REF!</definedName>
    <definedName name="KnaSofPer">#REF!</definedName>
    <definedName name="KNOP">#REF!</definedName>
    <definedName name="kurs">#REF!</definedName>
    <definedName name="leg">#REF!</definedName>
    <definedName name="lotki">#REF!</definedName>
    <definedName name="m">#REF!</definedName>
    <definedName name="meta">#REF!</definedName>
    <definedName name="nakits" hidden="1">'[6]Finansal tamamlanma Eğrisi'!#REF!</definedName>
    <definedName name="Name">#REF!</definedName>
    <definedName name="nnnnnnnn" hidden="1">'[6]Finansal tamamlanma Eğrisi'!#REF!</definedName>
    <definedName name="OfOfAv">#REF!</definedName>
    <definedName name="OfOfHak">#REF!</definedName>
    <definedName name="OfOfPer">#REF!</definedName>
    <definedName name="OfOstAv">#REF!</definedName>
    <definedName name="OfOstHak">#REF!</definedName>
    <definedName name="OfOstPer">#REF!</definedName>
    <definedName name="OfRamAv">#REF!</definedName>
    <definedName name="OfRamHak">#REF!</definedName>
    <definedName name="OfRamPer">#REF!</definedName>
    <definedName name="OfUniAv">#REF!</definedName>
    <definedName name="OfUniHak">#REF!</definedName>
    <definedName name="OfUniPer">#REF!</definedName>
    <definedName name="opov">#REF!</definedName>
    <definedName name="os_ud">#REF!</definedName>
    <definedName name="Perc_Debt">'[2]Offsets &amp; Other Costs'!$G$55</definedName>
    <definedName name="Perc_of_Draw1">'[2]Offsets &amp; Other Costs'!$H$50</definedName>
    <definedName name="Perc_of_Draw2">'[2]Offsets &amp; Other Costs'!$H$51</definedName>
    <definedName name="PG">#REF!</definedName>
    <definedName name="pmt">#REF!</definedName>
    <definedName name="Preference">'[2]Offsets &amp; Other Costs'!$G$48</definedName>
    <definedName name="q" hidden="1">#REF!</definedName>
    <definedName name="qqqqqq">#REF!,#REF!,#REF!,#REF!,#REF!,#REF!,#REF!,#REF!,#REF!,#REF!,#REF!,#REF!,#REF!,#REF!,#REF!,#REF!,#REF!,#REF!,#REF!,#REF!,#REF!</definedName>
    <definedName name="Ra">#REF!</definedName>
    <definedName name="rin">#REF!</definedName>
    <definedName name="rit">[5]Sheet1!$G$5</definedName>
    <definedName name="room_SS" comment="устройство помещения для сильнодействующих препаратов">'[4]room of strong substances'!$L$75</definedName>
    <definedName name="s">#REF!</definedName>
    <definedName name="SofOfPer">#REF!</definedName>
    <definedName name="sr" hidden="1">#REF!</definedName>
    <definedName name="staircase" comment="наружная лестница, устройство которой необходимо из за увеличения людей работающих в офисах на мезонине">'[4]external staircase'!$L$102</definedName>
    <definedName name="Stub">#REF!</definedName>
    <definedName name="TD">#REF!</definedName>
    <definedName name="TE">#REF!</definedName>
    <definedName name="tn_ob">#REF!</definedName>
    <definedName name="TSBDR_1">#REF!</definedName>
    <definedName name="TSBDR_2">#REF!</definedName>
    <definedName name="u" hidden="1">'[1] N Finansal Eğri'!#REF!</definedName>
    <definedName name="ud">#REF!</definedName>
    <definedName name="usd">#REF!</definedName>
    <definedName name="vur" hidden="1">#REF!</definedName>
    <definedName name="vural" hidden="1">#REF!</definedName>
    <definedName name="yas" hidden="1">#REF!</definedName>
    <definedName name="yasin" hidden="1">#REF!</definedName>
    <definedName name="YD">#REF!</definedName>
    <definedName name="YE">#REF!</definedName>
    <definedName name="yyy">#REF!,#REF!,#REF!,#REF!,#REF!,#REF!,#REF!,#REF!,#REF!,#REF!,#REF!,#REF!,#REF!,#REF!,#REF!,#REF!,#REF!,#REF!,#REF!,#REF!,#REF!</definedName>
    <definedName name="Z_3F2D3702_5C5D_4EF2_A404_F2A88AB2D490_.wvu.Cols" hidden="1">'[7]COST-TZ'!#REF!,'[7]COST-TZ'!$B$1:$B$65536</definedName>
    <definedName name="д">#REF!</definedName>
    <definedName name="Заказчик">#REF!</definedName>
    <definedName name="_xlnm.Print_Area">#REF!</definedName>
    <definedName name="Обшивка_стен_профлистом">#REF!</definedName>
    <definedName name="р">#REF!</definedName>
    <definedName name="Сэндвич_панел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/>
  <c r="H35"/>
  <c r="H65"/>
  <c r="G75"/>
  <c r="H75"/>
  <c r="G40"/>
  <c r="G41"/>
  <c r="H40"/>
  <c r="G46"/>
  <c r="H46"/>
  <c r="H43"/>
  <c r="G42"/>
  <c r="H42"/>
  <c r="G67"/>
  <c r="H67"/>
  <c r="G54"/>
  <c r="H54"/>
  <c r="H14"/>
  <c r="G14"/>
  <c r="H79"/>
  <c r="G79"/>
  <c r="G63"/>
  <c r="G28"/>
  <c r="G20"/>
  <c r="H7"/>
  <c r="G8"/>
  <c r="G7"/>
  <c r="H23"/>
  <c r="G6"/>
  <c r="G78"/>
  <c r="G77"/>
  <c r="G76"/>
  <c r="G74"/>
  <c r="G73"/>
  <c r="G72"/>
  <c r="G71"/>
  <c r="G70"/>
  <c r="G69"/>
  <c r="G68"/>
  <c r="G66"/>
  <c r="G65"/>
  <c r="G64"/>
  <c r="G62"/>
  <c r="G61"/>
  <c r="G60"/>
  <c r="G59"/>
  <c r="G58"/>
  <c r="G57"/>
  <c r="G56"/>
  <c r="G55"/>
  <c r="G53"/>
  <c r="G52"/>
  <c r="G51"/>
  <c r="G50"/>
  <c r="G49"/>
  <c r="G48"/>
  <c r="G47"/>
  <c r="G45"/>
  <c r="G44"/>
  <c r="G43"/>
  <c r="G39"/>
  <c r="G38"/>
  <c r="G37"/>
  <c r="G36"/>
  <c r="G34"/>
  <c r="G33"/>
  <c r="G32"/>
  <c r="G31"/>
  <c r="G30"/>
  <c r="G29"/>
  <c r="G27"/>
  <c r="G26"/>
  <c r="G25"/>
  <c r="G24"/>
  <c r="G23"/>
  <c r="G22"/>
  <c r="G21"/>
  <c r="G19"/>
  <c r="G18"/>
  <c r="G17"/>
  <c r="G16"/>
  <c r="G15"/>
  <c r="G13"/>
  <c r="G12"/>
  <c r="G11"/>
  <c r="G10"/>
  <c r="G9"/>
  <c r="H6"/>
  <c r="H58" l="1"/>
  <c r="H63"/>
  <c r="H66"/>
  <c r="H68"/>
  <c r="H72"/>
  <c r="H73"/>
  <c r="H74"/>
  <c r="H76"/>
  <c r="H77"/>
  <c r="H78"/>
  <c r="H71"/>
  <c r="H70"/>
  <c r="H69"/>
  <c r="H64"/>
  <c r="H62"/>
  <c r="H61"/>
  <c r="H36"/>
  <c r="H41"/>
  <c r="H60"/>
  <c r="H59"/>
  <c r="H57"/>
  <c r="H56"/>
  <c r="H55"/>
  <c r="H53"/>
  <c r="H52"/>
  <c r="H51"/>
  <c r="H50"/>
  <c r="H49"/>
  <c r="H48"/>
  <c r="H47"/>
  <c r="H45"/>
  <c r="H44"/>
  <c r="H39"/>
  <c r="H38"/>
  <c r="H37"/>
  <c r="H34"/>
  <c r="H33"/>
  <c r="H32"/>
  <c r="H31"/>
  <c r="H30"/>
  <c r="H29"/>
  <c r="H28"/>
  <c r="H27"/>
  <c r="H26"/>
  <c r="H25"/>
  <c r="H24"/>
  <c r="H22"/>
  <c r="H21"/>
  <c r="H20"/>
  <c r="H19"/>
  <c r="H18"/>
  <c r="H17"/>
  <c r="H16"/>
  <c r="H15"/>
  <c r="H13"/>
  <c r="H12"/>
  <c r="H11"/>
  <c r="H10"/>
  <c r="H9"/>
  <c r="H8"/>
</calcChain>
</file>

<file path=xl/sharedStrings.xml><?xml version="1.0" encoding="utf-8"?>
<sst xmlns="http://schemas.openxmlformats.org/spreadsheetml/2006/main" count="99" uniqueCount="96">
  <si>
    <t>Прайс-лист на аренду строительной техники с 01 июля 2017 г.</t>
  </si>
  <si>
    <t>№ п/п</t>
  </si>
  <si>
    <t>Наименование</t>
  </si>
  <si>
    <t>кол-во техники</t>
  </si>
  <si>
    <t>Цена c ГСМ, руб. с НДС</t>
  </si>
  <si>
    <t>Цена без ГСМ, руб. с НДС</t>
  </si>
  <si>
    <t>1 час</t>
  </si>
  <si>
    <t>Гусеничный экскаватор HYUNDAI R210NLC-9</t>
  </si>
  <si>
    <t>Гусеничный экскаватор HYUNDAI R300LC-9S</t>
  </si>
  <si>
    <t xml:space="preserve">Гусеничный экскаватор HYUNDAI R330LC-9S </t>
  </si>
  <si>
    <t>Расстояние перевозки, км</t>
  </si>
  <si>
    <t>Стоимость перевозки за 1 м3, руб c НДС</t>
  </si>
  <si>
    <t>Бетоносмеситель КАМАЗ 8, Бетоносмеситель МАЗ 7 , Бетоносмеситель МАЗ 8</t>
  </si>
  <si>
    <t>0-5</t>
  </si>
  <si>
    <t>6-15</t>
  </si>
  <si>
    <t>16-20</t>
  </si>
  <si>
    <t>21-25</t>
  </si>
  <si>
    <t>26-30</t>
  </si>
  <si>
    <t>31-40</t>
  </si>
  <si>
    <t>41-50</t>
  </si>
  <si>
    <t>51-60</t>
  </si>
  <si>
    <t>Допустимое время выгрузки автобетоносмесителя на строительных оъектах заказчика  60 минут. Сверхнормативный простой автобетоносмесителя должен быть оплачен заказчиком из расчета 600 руб за час или 10 руб за 1 минуту простоя. При неполной загрузке автобетоносмесителя по требованию заказчика оплата производится по номинальному объему.</t>
  </si>
  <si>
    <t>А/гудронатор</t>
  </si>
  <si>
    <t>А/кран  "Komatsy" 250-3</t>
  </si>
  <si>
    <t>А/кран  "Komatsy" 250-5</t>
  </si>
  <si>
    <t>А/кран  "SENNEBOGEN"</t>
  </si>
  <si>
    <t>А/кран  "TEREX"</t>
  </si>
  <si>
    <t>А/кран  "КамАЗ"</t>
  </si>
  <si>
    <t>А/кран  "МАЗ"</t>
  </si>
  <si>
    <t>А/кран  "Урал"</t>
  </si>
  <si>
    <t>А/манипулятор</t>
  </si>
  <si>
    <t>А/топливозаправщик</t>
  </si>
  <si>
    <t>Автобетононасос "Zoomlion37"</t>
  </si>
  <si>
    <t>Автобетононасос "Zoomlion44"</t>
  </si>
  <si>
    <t>Асфальтоукладчик "TITAN"</t>
  </si>
  <si>
    <t>Асфальтоукладчик "VOGLE-1600"</t>
  </si>
  <si>
    <t>Асфальтоукладчик "VOGLE-1900"</t>
  </si>
  <si>
    <t>Бульдозер D-155 "Komatsy"</t>
  </si>
  <si>
    <t xml:space="preserve">Бульдозер D-180 New Holland </t>
  </si>
  <si>
    <t xml:space="preserve">Бульдозер D-350 New Holland </t>
  </si>
  <si>
    <t>Бульдозер D-65 "Komatsy"</t>
  </si>
  <si>
    <t>Виброкаток DYNAPAC 250</t>
  </si>
  <si>
    <t>Виброкаток DYNAPAC 302</t>
  </si>
  <si>
    <t>Виброкаток HAMM 3412</t>
  </si>
  <si>
    <t>Виброкаток HAMM 3414</t>
  </si>
  <si>
    <t>МТЗ-82.МК-РТР-1</t>
  </si>
  <si>
    <t>Грейдер TEREX</t>
  </si>
  <si>
    <t>Каток HAMM 110</t>
  </si>
  <si>
    <t>Каток HAMM 130</t>
  </si>
  <si>
    <t>Каток HAMM 18</t>
  </si>
  <si>
    <t>Каток HAMM 75</t>
  </si>
  <si>
    <t>КО-505А</t>
  </si>
  <si>
    <t>КО-823</t>
  </si>
  <si>
    <t>Мини погрузчик New Holland LS-170</t>
  </si>
  <si>
    <t>Мини погрузчик CATERPILLAR 216B3</t>
  </si>
  <si>
    <t>Погрузчик телескопический</t>
  </si>
  <si>
    <t>Подъёмник коленчатый</t>
  </si>
  <si>
    <t>Подъёмник ножничный</t>
  </si>
  <si>
    <t>Распределитель (Мобильная установка STREUMASTER)</t>
  </si>
  <si>
    <t>Ресайклер</t>
  </si>
  <si>
    <t>Самосвал  МАЗ</t>
  </si>
  <si>
    <t>Самосвал TEREX</t>
  </si>
  <si>
    <t>Самосвал VOLVO</t>
  </si>
  <si>
    <t>Седельный тягач - VOLVO, КрАЗ</t>
  </si>
  <si>
    <t>Траншеекопатель</t>
  </si>
  <si>
    <t>Фреза</t>
  </si>
  <si>
    <t>Фронтальный погрузчик "Komatsy" WA 380</t>
  </si>
  <si>
    <t>Фронтальный погрузчик "Komatsy" WA 420</t>
  </si>
  <si>
    <t>Фронтальный погрузчик "Komatsy" WA 470</t>
  </si>
  <si>
    <t>Фронтальный погрузчик W130</t>
  </si>
  <si>
    <t>Экскаватор "Komatsu" 300</t>
  </si>
  <si>
    <t>Экскаватор "Komatsu" 400</t>
  </si>
  <si>
    <t>Экскаватор-планировщик УДС</t>
  </si>
  <si>
    <t>Экскаватор-погрузчик New Holland LB115</t>
  </si>
  <si>
    <t>Автомобиль MAZDA TITAN</t>
  </si>
  <si>
    <t>Автомобиль ГАЗель</t>
  </si>
  <si>
    <t xml:space="preserve"> Машина уборочно-погрузочная (МУП-351)</t>
  </si>
  <si>
    <t>ЛиАЗ 525635-01</t>
  </si>
  <si>
    <t>ПАЗ</t>
  </si>
  <si>
    <t xml:space="preserve">FIAT DOBLO CARGO FURGONE </t>
  </si>
  <si>
    <t>FORD FOСUS</t>
  </si>
  <si>
    <t>FORD MONDEO</t>
  </si>
  <si>
    <t>ВАЗ 21053</t>
  </si>
  <si>
    <t>ВАЗ-21112</t>
  </si>
  <si>
    <t>ГАЗ-2705</t>
  </si>
  <si>
    <t>ГАЗ-32213</t>
  </si>
  <si>
    <t>КО-560 Илосос</t>
  </si>
  <si>
    <t>Самосвал ЗИЛ 4505</t>
  </si>
  <si>
    <t>БЫЧЕК ЗИЛ 474404</t>
  </si>
  <si>
    <t>УАЗ-315195</t>
  </si>
  <si>
    <t>КО-713-01</t>
  </si>
  <si>
    <t>Экскаватор ЕК-12-10</t>
  </si>
  <si>
    <t>ГАЗ-33023 МАВР</t>
  </si>
  <si>
    <t xml:space="preserve"> Смена без ГСМ, руб. с НДС</t>
  </si>
  <si>
    <t xml:space="preserve"> Смена с ГСМ, руб. с НДС</t>
  </si>
  <si>
    <t>Кол-во техники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</si>
</sst>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#,##0.00_ ;\-#,##0.00\ "/>
    <numFmt numFmtId="166" formatCode="_-* #,##0.00_р_._-;\-* #,##0.00_р_._-;_-* &quot;-&quot;??_р_._-;_-@_-"/>
    <numFmt numFmtId="167" formatCode="_-* #,##0_р_._-;\-* #,##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color rgb="FF0070C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horizontal="left"/>
    </xf>
    <xf numFmtId="0" fontId="3" fillId="0" borderId="0">
      <alignment horizontal="left"/>
    </xf>
    <xf numFmtId="166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1" xfId="3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/>
    </xf>
    <xf numFmtId="3" fontId="4" fillId="0" borderId="1" xfId="3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164" fontId="4" fillId="0" borderId="1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0" borderId="3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left" vertical="center" wrapText="1"/>
    </xf>
    <xf numFmtId="0" fontId="4" fillId="0" borderId="6" xfId="3" applyFont="1" applyFill="1" applyBorder="1" applyAlignment="1">
      <alignment horizontal="left" vertical="center" wrapText="1"/>
    </xf>
    <xf numFmtId="0" fontId="4" fillId="0" borderId="5" xfId="3" applyFont="1" applyFill="1" applyBorder="1" applyAlignment="1">
      <alignment horizontal="left" vertical="center" wrapText="1"/>
    </xf>
    <xf numFmtId="3" fontId="4" fillId="0" borderId="3" xfId="3" applyNumberFormat="1" applyFont="1" applyFill="1" applyBorder="1" applyAlignment="1">
      <alignment horizontal="center" vertical="center"/>
    </xf>
    <xf numFmtId="3" fontId="4" fillId="0" borderId="6" xfId="3" applyNumberFormat="1" applyFont="1" applyFill="1" applyBorder="1" applyAlignment="1">
      <alignment horizontal="center" vertical="center"/>
    </xf>
    <xf numFmtId="3" fontId="4" fillId="0" borderId="5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2" borderId="0" xfId="0" applyFill="1"/>
    <xf numFmtId="164" fontId="4" fillId="2" borderId="2" xfId="1" applyFont="1" applyFill="1" applyBorder="1" applyAlignment="1">
      <alignment horizontal="center" vertical="center" wrapText="1"/>
    </xf>
    <xf numFmtId="164" fontId="4" fillId="2" borderId="3" xfId="1" applyFont="1" applyFill="1" applyBorder="1" applyAlignment="1">
      <alignment horizontal="center" vertical="center" wrapText="1"/>
    </xf>
    <xf numFmtId="164" fontId="4" fillId="2" borderId="4" xfId="1" applyFont="1" applyFill="1" applyBorder="1" applyAlignment="1">
      <alignment horizontal="center" vertical="center" wrapText="1"/>
    </xf>
    <xf numFmtId="164" fontId="4" fillId="2" borderId="5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3" fontId="4" fillId="2" borderId="1" xfId="3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right"/>
    </xf>
    <xf numFmtId="164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67" fontId="0" fillId="2" borderId="0" xfId="5" applyNumberFormat="1" applyFont="1" applyFill="1"/>
  </cellXfs>
  <cellStyles count="6">
    <cellStyle name="Денежный" xfId="1" builtinId="4"/>
    <cellStyle name="Обычный" xfId="0" builtinId="0"/>
    <cellStyle name="Обычный 2" xfId="3"/>
    <cellStyle name="Обычный 2 20" xfId="4"/>
    <cellStyle name="Обычный 3 2" xfId="2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DA%20Proje/Raporlar/2003/Rapor%2008%20-%20Agustos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c\root\Current_Projects\&#1055;&#1056;&#1045;&#1044;&#1051;&#1054;&#1046;&#1045;&#1053;&#1048;&#1071;\&#1064;&#1072;&#1073;&#1083;&#1086;&#1085;_&#1050;&#105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0\Documents%20and%20Settings\irina.chulanova\Local%20Settings\Temporary%20Internet%20Files\Content.Outlook\W9M2U3CI\Users\natalia.kharina\&#1056;&#1040;&#1041;&#1054;&#1063;&#1040;&#1071;\&#1056;&#1072;&#1076;&#1080;&#1091;&#1089;%20-%20&#1086;&#1090;&#1076;&#1077;&#1083;&#1082;&#1072;%20&#1054;&#1088;&#1080;&#1086;&#1083;&#1099;\131225_Mega_BoQ%20for%20Oriola%20(TSBDR-2)%20rev%20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c\root\Current_Projects\&#1055;&#1056;&#1045;&#1044;&#1051;&#1054;&#1046;&#1045;&#1053;&#1048;&#1071;\&#1041;&#1080;&#1079;&#1085;&#1077;&#1089;-&#1094;&#1077;&#1085;&#1090;&#1088;&#1099;\&#1042;&#1089;&#1077;%20&#1079;&#1076;&#1072;&#1085;&#1080;&#1077;\Documents%20and%20Settings\SPustygin\Local%20Settings\Temporary%20Internet%20Files\OLK11\&#1063;&#1072;&#1087;&#1072;&#1077;&#1074;&#1072;_&#1057;&#1087;_%20&#1086;&#1087;&#1086;&#1074;&#1077;&#109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ADA%20Proje/Raporlar/2003/01%20-%20Rapor%20-%20Oca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msk\T04-OFFERS\T-2007\T07.07-%20MEGA%20OMSK\WORKS\Ahmet\BOQ_T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Kapak"/>
      <sheetName val="Rapor Kapsamı"/>
      <sheetName val="PM Raporu"/>
      <sheetName val="Proje Bilgi"/>
      <sheetName val="D Hak.Rapor (TL)"/>
      <sheetName val="D Hak.Rapor (DM)"/>
      <sheetName val="KÂRLILIK"/>
      <sheetName val="NAKİT"/>
      <sheetName val=" N Finansal Eğri"/>
      <sheetName val="K Fiziksel Eğri"/>
      <sheetName val="B Alacak"/>
      <sheetName val="B Borc"/>
      <sheetName val="Ambar"/>
      <sheetName val="Perso Durum"/>
      <sheetName val="Perso Mali"/>
      <sheetName val="Proje Aylık Faaliyet Degerl."/>
      <sheetName val="Proje Prog Deg Özeti"/>
      <sheetName val="TL Faaliyet Deg"/>
      <sheetName val="DM Faaliyet Deg"/>
      <sheetName val="Degisiklik"/>
      <sheetName val="emniyet"/>
      <sheetName val="_N Finansal Eğri"/>
      <sheetName val=" N Finansal E?ri"/>
      <sheetName val="Rapor 08 - Agustos 2003"/>
      <sheetName val="DIRECT COST"/>
      <sheetName val=""/>
      <sheetName val="Ekipman"/>
      <sheetName val="Datalar"/>
      <sheetName val="BCs"/>
      <sheetName val="Dokum Yeri Isimlendirme"/>
      <sheetName val="Rapor_Kapsamı"/>
      <sheetName val="PM_Raporu"/>
      <sheetName val="Proje_Bilgi"/>
      <sheetName val="D_Hak_Rapor_(TL)"/>
      <sheetName val="D_Hak_Rapor_(DM)"/>
      <sheetName val="_N_Finansal_Eğri"/>
      <sheetName val="K_Fiziksel_Eğri"/>
      <sheetName val="B_Alacak"/>
      <sheetName val="B_Borc"/>
      <sheetName val="Perso_Durum"/>
      <sheetName val="Perso_Mali"/>
      <sheetName val="Proje_Aylık_Faaliyet_Degerl_"/>
      <sheetName val="Proje_Prog_Deg_Özeti"/>
      <sheetName val="TL_Faaliyet_Deg"/>
      <sheetName val="DM_Faaliyet_Deg"/>
      <sheetName val="_N_Finansal_Eğri1"/>
      <sheetName val="Rapor_08_-_Agustos_2003"/>
      <sheetName val="_N_Finansal_E?ri"/>
      <sheetName val="14 Proje Kodları"/>
      <sheetName val="Proje Kodları"/>
      <sheetName val="02 Beton Takip"/>
      <sheetName val="07"/>
      <sheetName val="09"/>
      <sheetName val="10"/>
      <sheetName val="11"/>
      <sheetName val="12"/>
      <sheetName val="13"/>
      <sheetName val="15"/>
      <sheetName val="16"/>
      <sheetName val="Ins-Data"/>
      <sheetName val="Ins-Metraj"/>
      <sheetName val="Mec-Data"/>
      <sheetName val="Mec-Metraj"/>
      <sheetName val="Elec-Data"/>
      <sheetName val="Elec-Metraj"/>
      <sheetName val="Aktivite Tipleri"/>
      <sheetName val="Proje Kodları ve İlerlemeler"/>
      <sheetName val="DATALINK"/>
      <sheetName val="ANA SAYFA"/>
      <sheetName val="Lists"/>
      <sheetName val="1.Summary"/>
      <sheetName val="Kullanilan Kodlar"/>
      <sheetName val="Database-Material"/>
      <sheetName val="LIST"/>
      <sheetName val="Data Validation"/>
      <sheetName val="Rapor_Kapsamı1"/>
      <sheetName val="PM_Raporu1"/>
      <sheetName val="Proje_Bilgi1"/>
      <sheetName val="D_Hak_Rapor_(TL)1"/>
      <sheetName val="D_Hak_Rapor_(DM)1"/>
      <sheetName val="_N_Finansal_Eğri2"/>
      <sheetName val="K_Fiziksel_Eğri1"/>
      <sheetName val="B_Alacak1"/>
      <sheetName val="B_Borc1"/>
      <sheetName val="Perso_Durum1"/>
      <sheetName val="Perso_Mali1"/>
      <sheetName val="Proje_Aylık_Faaliyet_Degerl_1"/>
      <sheetName val="Proje_Prog_Deg_Özeti1"/>
      <sheetName val="TL_Faaliyet_Deg1"/>
      <sheetName val="DM_Faaliyet_Deg1"/>
      <sheetName val="_N_Finansal_Eğri3"/>
      <sheetName val="_N_Finansal_E?ri1"/>
      <sheetName val="Rapor_08_-_Agustos_20031"/>
      <sheetName val="DIRECT_COST"/>
      <sheetName val="Dokum_Yeri_Isimlendirme"/>
      <sheetName val="14_Proje_Kodları"/>
      <sheetName val="Proje_Kodları"/>
      <sheetName val="02_Beton_Takip"/>
      <sheetName val="Aktivite_Tipleri"/>
      <sheetName val="Proje_Kodları_ve_İlerlemeler"/>
      <sheetName val="ANA_SAYFA"/>
      <sheetName val="1_Summary"/>
      <sheetName val="Kullanilan_Kodlar"/>
      <sheetName val="Data_Validation"/>
      <sheetName val="TaseronMatriks"/>
      <sheetName val="Validation"/>
      <sheetName val="ARGUS"/>
      <sheetName val="Finansal tamamlanma Eğrisi"/>
      <sheetName val="Sheet2"/>
      <sheetName val="Org chart Data"/>
      <sheetName val="FitOutConfCentre"/>
      <sheetName val="Katalog"/>
      <sheetName val="TABLO-3"/>
      <sheetName val="Veri DB"/>
      <sheetName val="Activities"/>
      <sheetName val="T"/>
      <sheetName val="Sayfa2"/>
      <sheetName val="DS-MİKTAR"/>
      <sheetName val="SUNUM ÖZET"/>
      <sheetName val="Listeler"/>
      <sheetName val="DB"/>
      <sheetName val="Letter Codes"/>
      <sheetName val="legend"/>
      <sheetName val="Прочее"/>
      <sheetName val="Rapor_Kapsamı2"/>
      <sheetName val="PM_Raporu2"/>
      <sheetName val="Proje_Bilgi2"/>
      <sheetName val="D_Hak_Rapor_(TL)2"/>
      <sheetName val="D_Hak_Rapor_(DM)2"/>
      <sheetName val="_N_Finansal_Eğri4"/>
      <sheetName val="K_Fiziksel_Eğri2"/>
      <sheetName val="B_Alacak2"/>
      <sheetName val="B_Borc2"/>
      <sheetName val="Perso_Durum2"/>
      <sheetName val="Perso_Mali2"/>
      <sheetName val="Proje_Aylık_Faaliyet_Degerl_2"/>
      <sheetName val="Proje_Prog_Deg_Özeti2"/>
      <sheetName val="TL_Faaliyet_Deg2"/>
      <sheetName val="DM_Faaliyet_Deg2"/>
      <sheetName val="_N_Finansal_Eğri5"/>
      <sheetName val="_N_Finansal_E?ri2"/>
      <sheetName val="Rapor_08_-_Agustos_20032"/>
      <sheetName val="DIRECT_COST1"/>
      <sheetName val="Dokum_Yeri_Isimlendirme1"/>
      <sheetName val="14_Proje_Kodları1"/>
      <sheetName val="Proje_Kodları1"/>
      <sheetName val="02_Beton_Takip1"/>
      <sheetName val="Aktivite_Tipleri1"/>
      <sheetName val="Proje_Kodları_ve_İlerlemeler1"/>
      <sheetName val="ANA_SAYFA1"/>
      <sheetName val="1_Summary1"/>
      <sheetName val="Kullanilan_Kodlar1"/>
      <sheetName val="Data_Validation1"/>
      <sheetName val="Finansal_tamamlanma_Eğrisi"/>
      <sheetName val="Control"/>
      <sheetName val="Info"/>
      <sheetName val="Working data"/>
      <sheetName val=" N Finansal E_ri"/>
      <sheetName val="_N_Finansal_E_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 refreshError="1"/>
      <sheetData sheetId="8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cap"/>
      <sheetName val="Project Detail"/>
      <sheetName val="Design &amp; Construction"/>
      <sheetName val="Offsets &amp; Other Costs"/>
      <sheetName val="Efficiency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эфф"/>
      <sheetName val="Расчет"/>
      <sheetName val="Лист изм"/>
      <sheetName val="Нормы"/>
    </sheetNames>
    <sheetDataSet>
      <sheetData sheetId="0">
        <row r="5">
          <cell r="H5">
            <v>1.3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ension for minivans"/>
      <sheetName val="room of strong substances"/>
      <sheetName val="technological openings"/>
      <sheetName val="Construction (add.w. mark+0,00)"/>
      <sheetName val="external staircase"/>
      <sheetName val="Construction (add.w. mark+6200)"/>
      <sheetName val="TSBDR2"/>
      <sheetName val="TSBDR1"/>
      <sheetName val="Прочие работы"/>
      <sheetName val="расчет"/>
      <sheetName val="ТЕХНИКА"/>
      <sheetName val="TSBDR1-offer"/>
      <sheetName val="TSBDR1-plan"/>
      <sheetName val="materials"/>
      <sheetName val="ЛС TSBDR1"/>
      <sheetName val="ЛС TSBDR2"/>
      <sheetName val="Пожарка"/>
      <sheetName val="электр TSBDR2"/>
      <sheetName val="sub ОВ"/>
      <sheetName val="Лист2"/>
    </sheetNames>
    <sheetDataSet>
      <sheetData sheetId="0">
        <row r="81">
          <cell r="L81">
            <v>23424362.592686012</v>
          </cell>
        </row>
      </sheetData>
      <sheetData sheetId="1">
        <row r="75">
          <cell r="L75">
            <v>7757653.9090810865</v>
          </cell>
        </row>
      </sheetData>
      <sheetData sheetId="2">
        <row r="13">
          <cell r="L13">
            <v>131392.51471524828</v>
          </cell>
        </row>
      </sheetData>
      <sheetData sheetId="3">
        <row r="48">
          <cell r="L48">
            <v>1040637.3950547763</v>
          </cell>
        </row>
      </sheetData>
      <sheetData sheetId="4">
        <row r="102">
          <cell r="L102">
            <v>4557270.5898774471</v>
          </cell>
        </row>
      </sheetData>
      <sheetData sheetId="5">
        <row r="97">
          <cell r="L97">
            <v>19275408.776211545</v>
          </cell>
        </row>
      </sheetData>
      <sheetData sheetId="6" refreshError="1"/>
      <sheetData sheetId="7">
        <row r="9">
          <cell r="I9">
            <v>266</v>
          </cell>
        </row>
      </sheetData>
      <sheetData sheetId="8" refreshError="1"/>
      <sheetData sheetId="9" refreshError="1"/>
      <sheetData sheetId="10">
        <row r="10">
          <cell r="D10">
            <v>1331.5714285714287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Оповещение"/>
    </sheetNames>
    <sheetDataSet>
      <sheetData sheetId="0" refreshError="1">
        <row r="5">
          <cell r="G5">
            <v>1.5</v>
          </cell>
        </row>
        <row r="7">
          <cell r="G7">
            <v>1.35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Kapak"/>
      <sheetName val="Rapor Kapsamı"/>
      <sheetName val="PM_Raporu"/>
      <sheetName val="Proje Hakkında Bilgiler"/>
      <sheetName val="Proje Aylık Faaliyet Degerl."/>
      <sheetName val="Proje Prog Deg Özeti"/>
      <sheetName val="FaaliyetDeg"/>
      <sheetName val="Finansal tamamlanma Eğrisi"/>
      <sheetName val="Fiziksel tamamlanma Eğrisi"/>
      <sheetName val="Butce Degerlendirme Ozeti"/>
      <sheetName val="Dahili İstihkak Raporu"/>
      <sheetName val="Ambar"/>
      <sheetName val="Nakit Akım Tablosu "/>
      <sheetName val="Bekleyen Alacaklar Tablosu"/>
      <sheetName val="Bekleyen Borclar"/>
      <sheetName val="Personel Durum Ozeti"/>
      <sheetName val="Personel Maliyet Özeti USD"/>
      <sheetName val="Degisiklik"/>
      <sheetName val="emniyet"/>
      <sheetName val="Finansal tamamlanma E?risi"/>
      <sheetName val="Sayfa1"/>
      <sheetName val="Kur"/>
      <sheetName val="303 Bord. de base des prix VRD"/>
      <sheetName val=" N Finansal Eğri"/>
      <sheetName val="DIV 2"/>
      <sheetName val="Tender Summary"/>
      <sheetName val="SCHEDULE"/>
      <sheetName val="HUD YOLU DUVAR 8 MT"/>
      <sheetName val="Rapor_Kapsamı"/>
      <sheetName val="Proje_Hakkında_Bilgiler"/>
      <sheetName val="Proje_Aylık_Faaliyet_Degerl_"/>
      <sheetName val="Proje_Prog_Deg_Özeti"/>
      <sheetName val="Finansal_tamamlanma_Eğrisi"/>
      <sheetName val="Fiziksel_tamamlanma_Eğrisi"/>
      <sheetName val="Butce_Degerlendirme_Ozeti"/>
      <sheetName val="Dahili_İstihkak_Raporu"/>
      <sheetName val="Nakit_Akım_Tablosu_"/>
      <sheetName val="Bekleyen_Alacaklar_Tablosu"/>
      <sheetName val="Bekleyen_Borclar"/>
      <sheetName val="Personel_Durum_Ozeti"/>
      <sheetName val="Personel_Maliyet_Özeti_USD"/>
      <sheetName val="Finansal_tamamlanma_E?risi"/>
      <sheetName val="Proje Kodları"/>
      <sheetName val="02 Beton Takip"/>
      <sheetName val="Rapor_Kapsamı1"/>
      <sheetName val="Proje_Hakkında_Bilgiler1"/>
      <sheetName val="Proje_Aylık_Faaliyet_Degerl_1"/>
      <sheetName val="Proje_Prog_Deg_Özeti1"/>
      <sheetName val="Finansal_tamamlanma_Eğrisi1"/>
      <sheetName val="Fiziksel_tamamlanma_Eğrisi1"/>
      <sheetName val="Butce_Degerlendirme_Ozeti1"/>
      <sheetName val="Dahili_İstihkak_Raporu1"/>
      <sheetName val="Nakit_Akım_Tablosu_1"/>
      <sheetName val="Bekleyen_Alacaklar_Tablosu1"/>
      <sheetName val="Bekleyen_Borclar1"/>
      <sheetName val="Personel_Durum_Ozeti1"/>
      <sheetName val="Personel_Maliyet_Özeti_USD1"/>
      <sheetName val="Finansal_tamamlanma_E?risi1"/>
      <sheetName val="303_Bord__de_base_des_prix_VRD"/>
      <sheetName val="_N_Finansal_Eğri"/>
      <sheetName val="DIV_2"/>
      <sheetName val="Tender_Summary"/>
      <sheetName val="HUD_YOLU_DUVAR_8_MT"/>
      <sheetName val="Proje_Kodları"/>
      <sheetName val="02_Beton_Takip"/>
      <sheetName val="1998-06 (Ruslar-Endirekt)"/>
      <sheetName val="KADIKES2"/>
      <sheetName val="cover"/>
      <sheetName val="analiz"/>
      <sheetName val="BEYAN ARKAYÜZ"/>
      <sheetName val="Can"/>
      <sheetName val=""/>
      <sheetName val="POZLAR"/>
      <sheetName val="01 - Rapor - Ocak"/>
      <sheetName val="s"/>
      <sheetName val="Factor"/>
      <sheetName val="01 - Rapor - Ocak.xls"/>
      <sheetName val="İCMAL"/>
      <sheetName val="Indirect"/>
      <sheetName val="MALZ.LIST."/>
      <sheetName val="TABLO-3"/>
      <sheetName val="Rapor_Kapsamı2"/>
      <sheetName val="Proje_Hakkında_Bilgiler2"/>
      <sheetName val="Proje_Aylık_Faaliyet_Degerl_2"/>
      <sheetName val="Proje_Prog_Deg_Özeti2"/>
      <sheetName val="Finansal_tamamlanma_Eğrisi2"/>
      <sheetName val="Fiziksel_tamamlanma_Eğrisi2"/>
      <sheetName val="Butce_Degerlendirme_Ozeti2"/>
      <sheetName val="Dahili_İstihkak_Raporu2"/>
      <sheetName val="Nakit_Akım_Tablosu_2"/>
      <sheetName val="Bekleyen_Alacaklar_Tablosu2"/>
      <sheetName val="Bekleyen_Borclar2"/>
      <sheetName val="Personel_Durum_Ozeti2"/>
      <sheetName val="Personel_Maliyet_Özeti_USD2"/>
      <sheetName val="Finansal_tamamlanma_E?risi2"/>
      <sheetName val="303_Bord__de_base_des_prix_VRD1"/>
      <sheetName val="_N_Finansal_Eğri1"/>
      <sheetName val="DIV_21"/>
      <sheetName val="Tender_Summary1"/>
      <sheetName val="HUD_YOLU_DUVAR_8_MT1"/>
      <sheetName val="Proje_Kodları1"/>
      <sheetName val="02_Beton_Takip1"/>
      <sheetName val="1998-06_(Ruslar-Endirekt)"/>
      <sheetName val="CCP,LEYES, Y DEC."/>
      <sheetName val="Financial"/>
      <sheetName val="Draw"/>
      <sheetName val="Hard and Soft Cost CF"/>
      <sheetName val="A"/>
      <sheetName val="TESİSAT"/>
      <sheetName val="MALZ_LIST_"/>
      <sheetName val="Finansal tamamlanma E_risi"/>
      <sheetName val="Finansal_tamamlanma_E_ri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RECT COST (2)"/>
      <sheetName val="Finishing-General"/>
      <sheetName val="Summary"/>
      <sheetName val="ROOM BOOK"/>
      <sheetName val="COST-TZ"/>
      <sheetName val="Galleria"/>
      <sheetName val="Mall Coridors-WintGard"/>
      <sheetName val="walls"/>
      <sheetName val="car park"/>
      <sheetName val="SP INDIREK"/>
      <sheetName val="FFE"/>
      <sheetName val="int. Windows"/>
      <sheetName val="exterior steel U-Kolle"/>
      <sheetName val="interior steel U-Kolle"/>
      <sheetName val="mega- wooden"/>
      <sheetName val="sectional doors"/>
      <sheetName val="Feuil1"/>
      <sheetName val="Özet"/>
      <sheetName val="COST_TZ"/>
      <sheetName val="Finansal tamamlanma Eğrisi"/>
      <sheetName val="Data"/>
      <sheetName val="Katsayılar"/>
      <sheetName val="Cinema Calc RC Mezzanine"/>
      <sheetName val="DIRECT_COST_(2)"/>
      <sheetName val="ROOM_BOOK"/>
      <sheetName val="Mall_Coridors-WintGard"/>
      <sheetName val="car_park"/>
      <sheetName val="SP_INDIREK"/>
      <sheetName val="int__Windows"/>
      <sheetName val="exterior_steel_U-Kolle"/>
      <sheetName val="interior_steel_U-Kolle"/>
      <sheetName val="mega-_wooden"/>
      <sheetName val="sectional_doors"/>
      <sheetName val="Finansal_tamamlanma_Eğrisi"/>
      <sheetName val="3.5K_1-2-3"/>
      <sheetName val="Бюждет МОСФИЛЬМ стадияП (3)"/>
      <sheetName val="NAME"/>
      <sheetName val="Data Entry"/>
      <sheetName val="DIRECT_COST_(2)1"/>
      <sheetName val="ROOM_BOOK1"/>
      <sheetName val="Mall_Coridors-WintGard1"/>
      <sheetName val="car_park1"/>
      <sheetName val="SP_INDIREK1"/>
      <sheetName val="int__Windows1"/>
      <sheetName val="exterior_steel_U-Kolle1"/>
      <sheetName val="interior_steel_U-Kolle1"/>
      <sheetName val="mega-_wooden1"/>
      <sheetName val="sectional_doors1"/>
      <sheetName val="Finansal_tamamlanma_Eğrisi1"/>
      <sheetName val="Cinema_Calc_RC_Mezzanine"/>
      <sheetName val="3_5K_1-2-3"/>
      <sheetName val="paymen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Description</v>
          </cell>
        </row>
        <row r="3">
          <cell r="B3" t="str">
            <v>DESIGN</v>
          </cell>
        </row>
        <row r="4">
          <cell r="B4" t="str">
            <v>Architects</v>
          </cell>
        </row>
        <row r="5">
          <cell r="B5" t="str">
            <v>Structural engineering</v>
          </cell>
        </row>
        <row r="6">
          <cell r="B6" t="str">
            <v>Installation engineering - HVAC/Sanitary</v>
          </cell>
        </row>
        <row r="7">
          <cell r="B7" t="str">
            <v>Installation engineering - Fire protection</v>
          </cell>
        </row>
        <row r="8">
          <cell r="B8" t="str">
            <v>Installation engineering - Electrical</v>
          </cell>
        </row>
        <row r="9">
          <cell r="B9" t="str">
            <v>Site Geological Survey</v>
          </cell>
        </row>
        <row r="10">
          <cell r="B10" t="str">
            <v>PPR, Ecological Waste projects, Temporary site lighting, and other projects</v>
          </cell>
        </row>
        <row r="11">
          <cell r="B11" t="str">
            <v>BASE BUILDING</v>
          </cell>
        </row>
        <row r="12">
          <cell r="B12" t="str">
            <v>Ground works, building foundation(including insulation works)</v>
          </cell>
        </row>
        <row r="14">
          <cell r="B14" t="str">
            <v>Ground Works</v>
          </cell>
        </row>
        <row r="16">
          <cell r="B16" t="str">
            <v>Разработка грунта экскаватором без вывоза</v>
          </cell>
        </row>
        <row r="18">
          <cell r="B18" t="str">
            <v xml:space="preserve">Обратная засыпка пазух фундаментов привозным песком </v>
          </cell>
        </row>
        <row r="19">
          <cell r="B19" t="str">
            <v>Foundation works</v>
          </cell>
        </row>
        <row r="24">
          <cell r="B24" t="str">
            <v>Foundation works</v>
          </cell>
        </row>
        <row r="25">
          <cell r="B25" t="str">
            <v>Монолитные  ж/б столбчатые фундаменты</v>
          </cell>
        </row>
        <row r="26">
          <cell r="B26" t="str">
            <v>Бетон В 25, F 75</v>
          </cell>
        </row>
        <row r="27">
          <cell r="B27" t="str">
            <v>Монтаж и демонтаж опалубки</v>
          </cell>
        </row>
        <row r="28">
          <cell r="B28" t="str">
            <v>Арматура</v>
          </cell>
        </row>
        <row r="29">
          <cell r="B29" t="str">
            <v>Монолитные ж/б приямки лифтов и эскалаторов</v>
          </cell>
        </row>
        <row r="30">
          <cell r="B30" t="str">
            <v>Бетон В 25</v>
          </cell>
        </row>
        <row r="31">
          <cell r="B31" t="str">
            <v>Монтаж и демонтаж опалубки</v>
          </cell>
        </row>
        <row r="32">
          <cell r="B32" t="str">
            <v>Арматура</v>
          </cell>
        </row>
        <row r="33">
          <cell r="B33" t="str">
            <v>Арматура</v>
          </cell>
        </row>
        <row r="34">
          <cell r="B34" t="str">
            <v>Монолитные ж/б приямки лифтов и эскалаторов</v>
          </cell>
        </row>
        <row r="35">
          <cell r="B35" t="str">
            <v>Бетон В 25</v>
          </cell>
        </row>
        <row r="36">
          <cell r="B36" t="str">
            <v>Монтаж и демонтаж опалубки</v>
          </cell>
        </row>
        <row r="37">
          <cell r="B37" t="str">
            <v>Арматура</v>
          </cell>
        </row>
        <row r="38">
          <cell r="B38" t="str">
            <v>Арматура</v>
          </cell>
        </row>
        <row r="39">
          <cell r="B39" t="str">
            <v>Монолитные ж/б приямки лифтов и эскалаторов</v>
          </cell>
        </row>
        <row r="40">
          <cell r="B40" t="str">
            <v>Бетон В 25</v>
          </cell>
        </row>
        <row r="41">
          <cell r="B41" t="str">
            <v>Монтаж и демонтаж опалубки</v>
          </cell>
        </row>
        <row r="42">
          <cell r="B42" t="str">
            <v>Арматура</v>
          </cell>
        </row>
        <row r="43">
          <cell r="B43" t="str">
            <v>Арматура</v>
          </cell>
        </row>
        <row r="45">
          <cell r="B45" t="str">
            <v>Бетон В 25</v>
          </cell>
        </row>
        <row r="46">
          <cell r="B46" t="str">
            <v>Монтаж и демонтаж опалубки</v>
          </cell>
        </row>
        <row r="47">
          <cell r="B47" t="str">
            <v>Арматура</v>
          </cell>
        </row>
        <row r="48">
          <cell r="B48" t="str">
            <v>Монолитные  ж/б столбчатые фундаменты</v>
          </cell>
        </row>
        <row r="49">
          <cell r="B49" t="str">
            <v>Бетон В 25, F 75</v>
          </cell>
        </row>
        <row r="50">
          <cell r="B50" t="str">
            <v>Арматура</v>
          </cell>
        </row>
        <row r="51">
          <cell r="B51" t="str">
            <v>Монолитные  ж/б столбчатые фундаменты</v>
          </cell>
        </row>
        <row r="52">
          <cell r="B52" t="str">
            <v>Монолитные  ж/б столбчатые фундаменты</v>
          </cell>
        </row>
        <row r="53">
          <cell r="B53" t="str">
            <v>Бетон В 25, F 75</v>
          </cell>
        </row>
        <row r="54">
          <cell r="B54" t="str">
            <v>Арматура</v>
          </cell>
        </row>
        <row r="55">
          <cell r="B55" t="str">
            <v>Монолитные  ж/б столбчатые фундаменты</v>
          </cell>
        </row>
        <row r="56">
          <cell r="B56" t="str">
            <v>Монолитные  ж/б столбчатые фундаменты</v>
          </cell>
        </row>
        <row r="57">
          <cell r="B57" t="str">
            <v>Бетон В 25, F 75</v>
          </cell>
        </row>
        <row r="58">
          <cell r="B58" t="str">
            <v>Арматура</v>
          </cell>
        </row>
        <row r="59">
          <cell r="B59" t="str">
            <v>Монолитные  ж/б столбчатые фундаменты</v>
          </cell>
        </row>
        <row r="61">
          <cell r="B61" t="str">
            <v xml:space="preserve">Lean Concrete </v>
          </cell>
        </row>
        <row r="62">
          <cell r="B62" t="str">
            <v>Подготовка из бетона В 7,5 толщ. 100 мм под плиту пола и крыльца</v>
          </cell>
        </row>
        <row r="69">
          <cell r="B69" t="str">
            <v xml:space="preserve">Insulation Works </v>
          </cell>
        </row>
        <row r="70">
          <cell r="B70" t="str">
            <v>Обмазка фундаментов горячим битумом за 2 раза.</v>
          </cell>
        </row>
        <row r="71">
          <cell r="B71" t="str">
            <v>П/э плёнка толщ. 200 мкм  (Плита пола)</v>
          </cell>
        </row>
        <row r="72">
          <cell r="B72" t="str">
            <v>П/э плёнка толщ. 200 мкм  (Плита пола)</v>
          </cell>
        </row>
        <row r="73">
          <cell r="B73" t="str">
            <v>Теплоизоляция полов из пенополистирола ПСБ-С-35 толщ. 100мм, по периметру   (Плита пола)</v>
          </cell>
        </row>
        <row r="74">
          <cell r="B74" t="str">
            <v>П/э плёнка толщ. 200 мкм  (Плита пола)</v>
          </cell>
        </row>
        <row r="75">
          <cell r="B75" t="str">
            <v>П/э плёнка толщ. 200 мкм  (Плита пола)</v>
          </cell>
        </row>
        <row r="76">
          <cell r="B76" t="str">
            <v>П/э плёнка толщ. 200 мкм  (Плита пола)</v>
          </cell>
        </row>
        <row r="77">
          <cell r="B77" t="str">
            <v>Теплоизоляция полов из пенополистирола ПСБ-С-35 толщ. 100мм, по периметру   (Плита пола)</v>
          </cell>
        </row>
        <row r="78">
          <cell r="B78" t="str">
            <v>Гидропрокладки Waterstop (Приямки)</v>
          </cell>
        </row>
        <row r="79">
          <cell r="B79" t="str">
            <v xml:space="preserve">Теплоизоляция  наружных стен ниже поверхности земли из экструдированного пенополистирола толщ. 70мм </v>
          </cell>
        </row>
        <row r="80">
          <cell r="B80" t="str">
            <v>Underslab Utilities</v>
          </cell>
        </row>
        <row r="81">
          <cell r="B81" t="str">
            <v>Structure</v>
          </cell>
        </row>
        <row r="82">
          <cell r="B82" t="str">
            <v>Columns ground floor; retaining walls under slab</v>
          </cell>
        </row>
        <row r="83">
          <cell r="B83" t="str">
            <v>Монолитные ж\б колонны сеч. Diam. O 800 мм (нагрузка 0,5 t, 1,0 t, 1,3 тн)</v>
          </cell>
        </row>
        <row r="84">
          <cell r="B84" t="str">
            <v>Бетон В 35</v>
          </cell>
        </row>
        <row r="85">
          <cell r="B85" t="str">
            <v>Монтаж и демонтаж опалубки</v>
          </cell>
        </row>
        <row r="86">
          <cell r="B86" t="str">
            <v>Арматура</v>
          </cell>
        </row>
        <row r="87">
          <cell r="B87" t="str">
            <v>Монолитные ж/б  наружные стены в местах разгрузки ( с отм. 0.000 до + 4.700) толщ. 300 мм</v>
          </cell>
        </row>
        <row r="88">
          <cell r="B88" t="str">
            <v>Бетон В 25, F 100</v>
          </cell>
        </row>
        <row r="89">
          <cell r="B89" t="str">
            <v>Монтаж и демонтаж опалубки</v>
          </cell>
        </row>
        <row r="90">
          <cell r="B90" t="str">
            <v>Арматура</v>
          </cell>
        </row>
        <row r="91">
          <cell r="B91" t="str">
            <v>Монолитные ж/б  наружные стены в местах разгрузки ( с отм. 0.000 до + 4.700) толщ. 300 мм</v>
          </cell>
        </row>
        <row r="92">
          <cell r="B92" t="str">
            <v>Бетон В 25, F 100</v>
          </cell>
        </row>
        <row r="93">
          <cell r="B93" t="str">
            <v>Монтаж и демонтаж опалубки</v>
          </cell>
        </row>
        <row r="94">
          <cell r="B94" t="str">
            <v>Арматура</v>
          </cell>
        </row>
        <row r="95">
          <cell r="B95" t="str">
            <v>Монолитные ж/б  наружные стены в местах разгрузки ( с отм. 0.000 до + 4.700) толщ. 300 мм</v>
          </cell>
        </row>
        <row r="96">
          <cell r="B96" t="str">
            <v>Бетон В 25, F 100</v>
          </cell>
        </row>
        <row r="97">
          <cell r="B97" t="str">
            <v>Монтаж и демонтаж опалубки</v>
          </cell>
        </row>
        <row r="98">
          <cell r="B98" t="str">
            <v>Арматура</v>
          </cell>
        </row>
        <row r="99">
          <cell r="B99" t="str">
            <v>Concrete stairs</v>
          </cell>
        </row>
        <row r="100">
          <cell r="B100" t="str">
            <v>Монолитные ж\б лестницы</v>
          </cell>
        </row>
        <row r="101">
          <cell r="B101" t="str">
            <v>Бетон В 25</v>
          </cell>
        </row>
        <row r="102">
          <cell r="B102" t="str">
            <v>Монтаж и демонтаж опалубки</v>
          </cell>
        </row>
        <row r="103">
          <cell r="B103" t="str">
            <v>Арматура</v>
          </cell>
        </row>
        <row r="104">
          <cell r="B104" t="str">
            <v>Монолитные ж\б лестницы</v>
          </cell>
        </row>
        <row r="105">
          <cell r="B105" t="str">
            <v>Бетон В 25</v>
          </cell>
        </row>
        <row r="106">
          <cell r="B106" t="str">
            <v>Монтаж и демонтаж опалубки</v>
          </cell>
        </row>
        <row r="107">
          <cell r="B107" t="str">
            <v>Арматура</v>
          </cell>
        </row>
        <row r="108">
          <cell r="B108" t="str">
            <v>Монолитные ж\б лестницы</v>
          </cell>
        </row>
        <row r="109">
          <cell r="B109" t="str">
            <v>Бетон В 25</v>
          </cell>
        </row>
        <row r="110">
          <cell r="B110" t="str">
            <v>Монтаж и демонтаж опалубки</v>
          </cell>
        </row>
        <row r="111">
          <cell r="B111" t="str">
            <v>Арматура</v>
          </cell>
        </row>
        <row r="112">
          <cell r="B112" t="str">
            <v>Slab</v>
          </cell>
        </row>
        <row r="113">
          <cell r="B113" t="str">
            <v>Монолитное ж\б балочное перекрытие (нагрузка 0,5 тн)</v>
          </cell>
        </row>
        <row r="114">
          <cell r="B114" t="str">
            <v>Бетон В 30</v>
          </cell>
        </row>
        <row r="115">
          <cell r="B115" t="str">
            <v>Монтаж и демонтаж опалубки</v>
          </cell>
        </row>
        <row r="116">
          <cell r="B116" t="str">
            <v>Арматура</v>
          </cell>
        </row>
        <row r="117">
          <cell r="B117" t="str">
            <v>Монолитное ж\б балочное перекрытие (нагрузка 1 тн)</v>
          </cell>
        </row>
        <row r="118">
          <cell r="B118" t="str">
            <v>Бетон В 30</v>
          </cell>
        </row>
        <row r="119">
          <cell r="B119" t="str">
            <v>Монтаж и демонтаж опалубки</v>
          </cell>
        </row>
        <row r="120">
          <cell r="B120" t="str">
            <v>Арматура</v>
          </cell>
        </row>
        <row r="121">
          <cell r="B121" t="str">
            <v>Монолитное ж\б балочное перекрытие (нагрузка 1,3 тн)</v>
          </cell>
        </row>
        <row r="122">
          <cell r="B122" t="str">
            <v>Бетон В 30</v>
          </cell>
        </row>
        <row r="123">
          <cell r="B123" t="str">
            <v>Монтаж и демонтаж опалубки</v>
          </cell>
        </row>
        <row r="124">
          <cell r="B124" t="str">
            <v>Арматура</v>
          </cell>
        </row>
        <row r="125">
          <cell r="B125" t="str">
            <v>Монолитное ж\б балочное перекрытие (нагрузка 3 тн)</v>
          </cell>
        </row>
        <row r="126">
          <cell r="B126" t="str">
            <v>Бетон В 30</v>
          </cell>
        </row>
        <row r="127">
          <cell r="B127" t="str">
            <v>Монтаж и демонтаж опалубки</v>
          </cell>
        </row>
        <row r="128">
          <cell r="B128" t="str">
            <v>Арматура</v>
          </cell>
        </row>
        <row r="129">
          <cell r="B129" t="str">
            <v>Монолитное ж\б балочное перекрытие (нагрузка 3 тн)</v>
          </cell>
        </row>
        <row r="130">
          <cell r="B130" t="str">
            <v>Бетон В 30</v>
          </cell>
        </row>
        <row r="131">
          <cell r="B131" t="str">
            <v>Монтаж и демонтаж опалубки</v>
          </cell>
        </row>
        <row r="132">
          <cell r="B132" t="str">
            <v>Арматура</v>
          </cell>
        </row>
        <row r="133">
          <cell r="B133" t="str">
            <v>Монолитное ж\б балочное перекрытие (нагрузка 3 тн)</v>
          </cell>
        </row>
        <row r="134">
          <cell r="B134" t="str">
            <v>Бетон В 30</v>
          </cell>
        </row>
        <row r="135">
          <cell r="B135" t="str">
            <v>Монтаж и демонтаж опалубки</v>
          </cell>
        </row>
        <row r="136">
          <cell r="B136" t="str">
            <v>Арматура</v>
          </cell>
        </row>
        <row r="137">
          <cell r="B137" t="str">
            <v>Монолитное ж\б балочное перекрытие (нагрузка 3 тн)</v>
          </cell>
        </row>
        <row r="138">
          <cell r="B138" t="str">
            <v>Бетон В 30</v>
          </cell>
        </row>
        <row r="139">
          <cell r="B139" t="str">
            <v>Монтаж и демонтаж опалубки</v>
          </cell>
        </row>
        <row r="140">
          <cell r="B140" t="str">
            <v>Арматура</v>
          </cell>
        </row>
        <row r="141">
          <cell r="B141" t="str">
            <v>Монолитное ж\б балочное перекрытие (нагрузка 3 тн)</v>
          </cell>
        </row>
        <row r="142">
          <cell r="B142" t="str">
            <v>Бетон В 30</v>
          </cell>
        </row>
        <row r="143">
          <cell r="B143" t="str">
            <v>Монтаж и демонтаж опалубки</v>
          </cell>
        </row>
        <row r="144">
          <cell r="B144" t="str">
            <v>Арматура</v>
          </cell>
        </row>
        <row r="145">
          <cell r="B145" t="str">
            <v>Монолитное ж\б балочное перекрытие (нагрузка 3 тн)</v>
          </cell>
        </row>
        <row r="146">
          <cell r="B146" t="str">
            <v>Бетон В 30</v>
          </cell>
        </row>
        <row r="147">
          <cell r="B147" t="str">
            <v>Монтаж и демонтаж опалубки</v>
          </cell>
        </row>
        <row r="148">
          <cell r="B148" t="str">
            <v>Арматура</v>
          </cell>
        </row>
        <row r="149">
          <cell r="B149" t="str">
            <v>Монолитное ж\б балочное перекрытие (нагрузка 3 тн)</v>
          </cell>
        </row>
        <row r="150">
          <cell r="B150" t="str">
            <v>Бетон В 30</v>
          </cell>
        </row>
        <row r="151">
          <cell r="B151" t="str">
            <v>Монтаж и демонтаж опалубки</v>
          </cell>
        </row>
        <row r="152">
          <cell r="B152" t="str">
            <v>Арматура</v>
          </cell>
        </row>
        <row r="153">
          <cell r="B153" t="str">
            <v>Монолитное ж\б балочное перекрытие (нагрузка 3 тн)</v>
          </cell>
        </row>
        <row r="154">
          <cell r="B154" t="str">
            <v>Бетон В 30</v>
          </cell>
        </row>
        <row r="155">
          <cell r="B155" t="str">
            <v>Монтаж и демонтаж опалубки</v>
          </cell>
        </row>
        <row r="156">
          <cell r="B156" t="str">
            <v>Арматура</v>
          </cell>
        </row>
        <row r="160">
          <cell r="B160" t="str">
            <v>Монолитное ж\б перекрытие толщ. 200мм над лестничными клетками</v>
          </cell>
        </row>
        <row r="162">
          <cell r="B162" t="str">
            <v>Бетон В 25</v>
          </cell>
        </row>
        <row r="163">
          <cell r="B163" t="str">
            <v>Монтаж и демонтаж опалубки</v>
          </cell>
        </row>
        <row r="164">
          <cell r="B164" t="str">
            <v>Арматура</v>
          </cell>
        </row>
        <row r="165">
          <cell r="B165" t="str">
            <v>Монолитное ж\б перекрытие над коридорами толщ. 120мм</v>
          </cell>
        </row>
        <row r="166">
          <cell r="B166" t="str">
            <v>Бетон В 25</v>
          </cell>
        </row>
        <row r="167">
          <cell r="B167" t="str">
            <v>Профнастил оцинкованный Н 75-750-0,8</v>
          </cell>
        </row>
        <row r="168">
          <cell r="B168" t="str">
            <v>Опалубка боковая</v>
          </cell>
        </row>
        <row r="169">
          <cell r="B169" t="str">
            <v>Монолитное ж\б перекрытие над коридорами толщ. 120мм</v>
          </cell>
        </row>
        <row r="170">
          <cell r="B170" t="str">
            <v>Бетон В 25</v>
          </cell>
        </row>
        <row r="171">
          <cell r="B171" t="str">
            <v>Профнастил оцинкованный Н 75-750-0,8</v>
          </cell>
        </row>
        <row r="172">
          <cell r="B172" t="str">
            <v>Опалубка боковая</v>
          </cell>
        </row>
        <row r="173">
          <cell r="B173" t="str">
            <v>Монолитное ж\б перекрытие над коридорами толщ. 120мм</v>
          </cell>
        </row>
        <row r="174">
          <cell r="B174" t="str">
            <v>Бетон В 25</v>
          </cell>
        </row>
        <row r="175">
          <cell r="B175" t="str">
            <v>Профнастил оцинкованный Н 75-750-0,8</v>
          </cell>
        </row>
        <row r="176">
          <cell r="B176" t="str">
            <v>Опалубка боковая</v>
          </cell>
        </row>
        <row r="177">
          <cell r="B177" t="str">
            <v>Монолитное ж\б перекрытие над коридорами толщ. 120мм</v>
          </cell>
        </row>
        <row r="178">
          <cell r="B178" t="str">
            <v>Бетон В 25</v>
          </cell>
        </row>
        <row r="179">
          <cell r="B179" t="str">
            <v>Профнастил оцинкованный Н 75-750-0,8</v>
          </cell>
        </row>
        <row r="180">
          <cell r="B180" t="str">
            <v>Опалубка боковая</v>
          </cell>
        </row>
        <row r="181">
          <cell r="B181" t="str">
            <v>Монолитное ж\б перекрытие над коридорами толщ. 120мм</v>
          </cell>
        </row>
        <row r="182">
          <cell r="B182" t="str">
            <v>Бетон В 25</v>
          </cell>
        </row>
        <row r="183">
          <cell r="B183" t="str">
            <v>Опалубка боковая</v>
          </cell>
        </row>
        <row r="184">
          <cell r="B184" t="str">
            <v>Монолитное ж\б перекрытие над коридорами толщ. 120мм</v>
          </cell>
        </row>
        <row r="185">
          <cell r="B185" t="str">
            <v>Бетон В 25</v>
          </cell>
        </row>
        <row r="186">
          <cell r="B186" t="str">
            <v>Опалубка боковая</v>
          </cell>
        </row>
        <row r="190">
          <cell r="B190" t="str">
            <v>Монолитное ж\б перекрытие над коридорами толщ. 120мм</v>
          </cell>
        </row>
        <row r="191">
          <cell r="B191" t="str">
            <v>Монолитное ж\б перекрытие над коридорами толщ. 120мм</v>
          </cell>
        </row>
        <row r="192">
          <cell r="B192" t="str">
            <v>Бетон В 25</v>
          </cell>
        </row>
        <row r="193">
          <cell r="B193" t="str">
            <v>Профнастил оцинкованный Н 75-750-0,8</v>
          </cell>
        </row>
        <row r="194">
          <cell r="B194" t="str">
            <v>Опалубка боковая</v>
          </cell>
        </row>
        <row r="195">
          <cell r="B195" t="str">
            <v>Монолитное ж\б перекрытие над коридорами толщ. 120мм</v>
          </cell>
        </row>
        <row r="196">
          <cell r="B196" t="str">
            <v>Бетон В 25</v>
          </cell>
        </row>
        <row r="197">
          <cell r="B197" t="str">
            <v>Профнастил оцинкованный Н 75-750-0,8</v>
          </cell>
        </row>
        <row r="198">
          <cell r="B198" t="str">
            <v>Опалубка боковая</v>
          </cell>
        </row>
        <row r="199">
          <cell r="B199" t="str">
            <v>Монолитное ж\б перекрытие над коридорами толщ. 120мм</v>
          </cell>
        </row>
        <row r="200">
          <cell r="B200" t="str">
            <v>Бетон В 25</v>
          </cell>
        </row>
        <row r="201">
          <cell r="B201" t="str">
            <v>Профнастил оцинкованный Н 75-750-0,8</v>
          </cell>
        </row>
        <row r="202">
          <cell r="B202" t="str">
            <v>Опалубка боковая</v>
          </cell>
        </row>
        <row r="205">
          <cell r="B205" t="str">
            <v>Монолитное ж\б перекрытие над коридорами толщ. 120мм</v>
          </cell>
        </row>
        <row r="206">
          <cell r="B206" t="str">
            <v>Бетон В 25</v>
          </cell>
        </row>
        <row r="207">
          <cell r="B207" t="str">
            <v>Профнастил оцинкованный Н 75-750-0,8</v>
          </cell>
        </row>
        <row r="208">
          <cell r="B208" t="str">
            <v>Опалубка боковая</v>
          </cell>
        </row>
        <row r="209">
          <cell r="B209" t="str">
            <v>Монолитное ж\б перекрытие над коридорами толщ. 120мм</v>
          </cell>
        </row>
        <row r="210">
          <cell r="B210" t="str">
            <v>Монолитное ж\б перекрытие над коридорами толщ. 120мм</v>
          </cell>
        </row>
        <row r="211">
          <cell r="B211" t="str">
            <v>Бетон В 25</v>
          </cell>
        </row>
        <row r="212">
          <cell r="B212" t="str">
            <v>Профнастил оцинкованный Н 75-750-0,8</v>
          </cell>
        </row>
        <row r="213">
          <cell r="B213" t="str">
            <v>Опалубка боковая</v>
          </cell>
        </row>
        <row r="214">
          <cell r="B214" t="str">
            <v>Монолитное ж\б перекрытие над коридорами толщ. 120мм</v>
          </cell>
        </row>
        <row r="215">
          <cell r="B215" t="str">
            <v>Бетон В 25</v>
          </cell>
        </row>
        <row r="216">
          <cell r="B216" t="str">
            <v>Профнастил оцинкованный Н 75-750-0,8</v>
          </cell>
        </row>
        <row r="217">
          <cell r="B217" t="str">
            <v>Опалубка боковая</v>
          </cell>
        </row>
        <row r="218">
          <cell r="B218" t="str">
            <v>Монолитное ж\б перекрытие над коридорами толщ. 120мм</v>
          </cell>
        </row>
        <row r="219">
          <cell r="B219" t="str">
            <v>Бетон В 25</v>
          </cell>
        </row>
        <row r="220">
          <cell r="B220" t="str">
            <v>Профнастил оцинкованный Н 75-750-0,8</v>
          </cell>
        </row>
        <row r="221">
          <cell r="B221" t="str">
            <v>Опалубка боковая</v>
          </cell>
        </row>
        <row r="222">
          <cell r="B222" t="str">
            <v>Монолитное ж\б перекрытие над коридорами толщ. 120мм</v>
          </cell>
        </row>
        <row r="223">
          <cell r="B223" t="str">
            <v>Бетон В 25</v>
          </cell>
        </row>
        <row r="224">
          <cell r="B224" t="str">
            <v>Профнастил оцинкованный Н 75-750-0,8</v>
          </cell>
        </row>
        <row r="225">
          <cell r="B225" t="str">
            <v>Опалубка боковая</v>
          </cell>
        </row>
        <row r="226">
          <cell r="B226" t="str">
            <v>Деформационный шов в перекрытии</v>
          </cell>
        </row>
        <row r="227">
          <cell r="B227" t="str">
            <v>Columns 1st floor</v>
          </cell>
        </row>
        <row r="228">
          <cell r="B228" t="str">
            <v>Монолитные ж\б колонны сеч. 600х600мм (2 nd floor)</v>
          </cell>
        </row>
        <row r="229">
          <cell r="B229" t="str">
            <v>Бетон В 35</v>
          </cell>
        </row>
        <row r="230">
          <cell r="B230" t="str">
            <v>Монтаж и демонтаж опалубки</v>
          </cell>
        </row>
        <row r="231">
          <cell r="B231" t="str">
            <v>Арматура</v>
          </cell>
        </row>
        <row r="232">
          <cell r="B232" t="str">
            <v>Арматура</v>
          </cell>
        </row>
        <row r="233">
          <cell r="B233" t="str">
            <v>Монолитные ж\б колонны сеч. 600х600мм (2 nd floor)</v>
          </cell>
        </row>
        <row r="234">
          <cell r="B234" t="str">
            <v>Бетон В 35</v>
          </cell>
        </row>
        <row r="235">
          <cell r="B235" t="str">
            <v>Монтаж и демонтаж опалубки</v>
          </cell>
        </row>
        <row r="236">
          <cell r="B236" t="str">
            <v>Арматура</v>
          </cell>
        </row>
        <row r="237">
          <cell r="B237" t="str">
            <v>Roof structure</v>
          </cell>
        </row>
        <row r="238">
          <cell r="B238" t="str">
            <v xml:space="preserve">Изготовление и монтаж металлических конструкций покрытия из углеродистой стали (грунт и краска российского производства) </v>
          </cell>
        </row>
        <row r="239">
          <cell r="B239" t="str">
            <v>Facade</v>
          </cell>
        </row>
        <row r="241">
          <cell r="B241" t="str">
            <v>Walls(including internal façade of IKEA, façade signs)</v>
          </cell>
        </row>
        <row r="242">
          <cell r="B242" t="str">
            <v>Cтеновые сэндвич-панели, "Stroypanel" толщ. 120 mm, наружный слой оцинкованная сталь 0,6 мм окрашенная PVC NSC S 4550, внутренний слой оцинкованная сталь 0,5 мм окрашенная PE RR20, синий IKEA цвет</v>
          </cell>
        </row>
        <row r="243">
          <cell r="B243" t="str">
            <v>Cтеновые сэндвич-панели, "Stroypanel" толщ. 120 mm, наружный слой оцинкованная сталь 0,6 мм окрашенная PVC NSC S 4550, внутренний слой оцинкованная сталь 0,5 мм окрашенная PE RR20, синий IKEA цвет</v>
          </cell>
        </row>
        <row r="244">
          <cell r="B244" t="str">
            <v>Under covering of the eaves soffit from the painted galvanized sheets</v>
          </cell>
        </row>
        <row r="245">
          <cell r="B245" t="str">
            <v>Полистовая сборка наружных стен:система Rannila Casetti - Fasetti, желтый IKEA цвет, NSC S1070</v>
          </cell>
        </row>
        <row r="246">
          <cell r="B246" t="str">
            <v>Внутренние стены из газобетонных блоков толщ. 200 мм</v>
          </cell>
        </row>
        <row r="247">
          <cell r="B247" t="str">
            <v xml:space="preserve">Пароизоляция - п/э плёнка 200 мкм </v>
          </cell>
        </row>
        <row r="248">
          <cell r="B248" t="str">
            <v>Теплоизоляция "Venty Batts"  120 мм</v>
          </cell>
        </row>
        <row r="249">
          <cell r="B249" t="str">
            <v>Крышная установка</v>
          </cell>
        </row>
        <row r="250">
          <cell r="B250" t="str">
            <v>Поставка и монтаж цокольных трёхслойных ж/бетонных панелей, h: 850 мм</v>
          </cell>
        </row>
        <row r="256">
          <cell r="B256" t="str">
            <v>Curtain walls / windows(including fire rated glazing on the internal façade of IKEA)</v>
          </cell>
        </row>
        <row r="257">
          <cell r="B257" t="str">
            <v>Поставка и монтаж противопожарных внутренних витражей:  алюминиевый профиль, двухкамерный стеклопакет, EI60 inside</v>
          </cell>
        </row>
        <row r="258">
          <cell r="B258" t="str">
            <v>Поставка и монтаж витражей: алюминиевый профиль, двухкамерный стеклопакет</v>
          </cell>
        </row>
        <row r="259">
          <cell r="B259" t="str">
            <v>Оконный блок: Aлюминиевой профиль, двухкамерный  стеклопакет</v>
          </cell>
        </row>
        <row r="262">
          <cell r="B262" t="str">
            <v>Curtain walls above roof level</v>
          </cell>
        </row>
        <row r="263">
          <cell r="B263" t="str">
            <v>Поставка и монтаж фонарей, алюминиевый профиль, двухкамерный  стеклопакет</v>
          </cell>
        </row>
        <row r="264">
          <cell r="B264" t="str">
            <v>Walls around entrances incl. fire rated glass</v>
          </cell>
        </row>
        <row r="265">
          <cell r="B265" t="str">
            <v>Поставка и монтаж противопожарних витражей:  алюминиевый профиль, двухкамерный стеклопакет, EI60 (автостоянка)</v>
          </cell>
        </row>
        <row r="267">
          <cell r="B267" t="str">
            <v>Sliding doors / external doors</v>
          </cell>
        </row>
        <row r="268">
          <cell r="B268" t="str">
            <v>Upper Level</v>
          </cell>
        </row>
        <row r="270">
          <cell r="B270" t="str">
            <v>Дверь алюминиевая, двухстворчатая, остекленная двухкамерный стеклопакет, в комплекте с фурнитурой, с замком, с доводчиком, с анти-паник, разм. 1,8x 2,1 м - (лестница)</v>
          </cell>
        </row>
        <row r="271">
          <cell r="B271" t="str">
            <v>Дверь алюминиевая, двухстворчатая, остекленная двухкамерный стеклопакет, в комплекте с фурнитурой, с замком, с доводчиком, с анти-паник, разм. 1,8x 2,1 м - (лестница)</v>
          </cell>
        </row>
        <row r="272">
          <cell r="B272" t="str">
            <v>Дверь алюминиевая, двухстворчатая, остекленная двухкамерный стеклопакет, в комплекте с фурнитурой, с замком, с доводчиком, с анти-паник, разм. 1,8x 2,1 м - (лестница)</v>
          </cell>
        </row>
        <row r="273">
          <cell r="B273" t="str">
            <v>Дверь алюминиевая, двухстворчатая, остекленная двухкамерный стеклопакет, в комплекте с фурнитурой, с замком, с доводчиком, с анти-паник, разм. 1,8x 2,1 м - (лестница)</v>
          </cell>
        </row>
        <row r="276">
          <cell r="B276" t="str">
            <v>Дверь стальная, двухстворчатая, глухая, утепленная, в комплекте с фурнитурой, анти-паник, разм. 2,40 x  2,40м</v>
          </cell>
        </row>
        <row r="277">
          <cell r="B277" t="str">
            <v>Дверь стальная, двухстворчатая, глухая, утепленная, в комплекте с фурнитурой, анти-паник, разм. 1,80 x  3,20м</v>
          </cell>
        </row>
        <row r="279">
          <cell r="B279" t="str">
            <v>Дверь стальная, двухстворчатая, глухая, утепленная, в комплекте с фурнитурой, анти-паник, разм. 1,80 x  2,10м</v>
          </cell>
        </row>
        <row r="281">
          <cell r="B281" t="str">
            <v>Дверь стальная, двухстворчатая, глухая, утепленная, в комплекте с фурнитурой, анти-паник, разм. 1,80 x  2,10м</v>
          </cell>
        </row>
        <row r="282">
          <cell r="B282" t="str">
            <v>Дверь стальная, двухстворчатая, глухая, утепленная, в комплекте с фурнитурой, анти-паник, разм. 2,10 x  2,40м</v>
          </cell>
        </row>
        <row r="283">
          <cell r="B283" t="str">
            <v>Дверь стальная, двухстворчатая, глухая, утепленная, в комплекте с фурнитурой, анти-паник, разм. 3,10 x  2,40м</v>
          </cell>
        </row>
        <row r="284">
          <cell r="B284" t="str">
            <v>Дверь стальная, одностворчатая, глухая, утепленная, в комплекте с фурнитурой, анти-паник, разм. 1,10 x  2,40м</v>
          </cell>
        </row>
        <row r="285">
          <cell r="B285" t="str">
            <v>Canopies</v>
          </cell>
        </row>
        <row r="286">
          <cell r="B286" t="str">
            <v>Козырьки входов</v>
          </cell>
        </row>
        <row r="287">
          <cell r="B287" t="str">
            <v>Козырьки над рампами</v>
          </cell>
        </row>
        <row r="288">
          <cell r="B288" t="str">
            <v>Roof</v>
          </cell>
        </row>
        <row r="289">
          <cell r="B289" t="str">
            <v>Roof decking incl. insulation, membrane etc.(including roof walkway)</v>
          </cell>
        </row>
        <row r="290">
          <cell r="B290" t="str">
            <v>Main Roof  over Corrugated Sheet</v>
          </cell>
        </row>
        <row r="291">
          <cell r="B291" t="str">
            <v>Профнастил неокрашенный Н 114-600(750)-0,9</v>
          </cell>
        </row>
        <row r="292">
          <cell r="B292" t="str">
            <v>Профнастил окрашенный Н 114-600(750)-0,9</v>
          </cell>
        </row>
        <row r="293">
          <cell r="B293" t="str">
            <v>Теплоизоляция Руф Баттс В - 40мм, Руф Баттс Н - толщ. 120 мм</v>
          </cell>
        </row>
        <row r="294">
          <cell r="B294" t="str">
            <v>Теплоизоляция Руф Баттс В - 40мм, Руф Баттс Н - толщ. 120 мм</v>
          </cell>
        </row>
        <row r="295">
          <cell r="B295" t="str">
            <v>Горизонтальная Гидроизоляция - "Logicproof"</v>
          </cell>
        </row>
        <row r="296">
          <cell r="B296" t="str">
            <v>Облицовка парапета и стен в местах перепада высот оцинкованной кровельной сталью</v>
          </cell>
        </row>
        <row r="297">
          <cell r="B297" t="str">
            <v>Теплоизоляция парапетов Руф Баттс В толщ. 80мм</v>
          </cell>
        </row>
        <row r="298">
          <cell r="B298" t="str">
            <v>Roof Walkway</v>
          </cell>
        </row>
        <row r="300">
          <cell r="B300" t="str">
            <v xml:space="preserve">Roof for Staircases </v>
          </cell>
        </row>
        <row r="301">
          <cell r="B301" t="str">
            <v>Керамзитобетон по уклону толщ. 40-160 мм</v>
          </cell>
        </row>
        <row r="302">
          <cell r="B302" t="str">
            <v xml:space="preserve">Пароизоляция - п/э плёнка 200 мкм </v>
          </cell>
        </row>
        <row r="303">
          <cell r="B303" t="str">
            <v>Теплоизоляция Руф Баттс В - 40мм, Руф Баттс Н - толщ. 120 мм</v>
          </cell>
        </row>
        <row r="304">
          <cell r="B304" t="str">
            <v>Горизонтальная Гидроизоляция - "Logicproof"</v>
          </cell>
        </row>
        <row r="305">
          <cell r="B305" t="str">
            <v>Облицовка парапета оцинкованной кровельной сталью</v>
          </cell>
        </row>
        <row r="306">
          <cell r="B306" t="str">
            <v>Теплоизоляция парапетов Руф Баттс В толщ. 40мм</v>
          </cell>
        </row>
        <row r="307">
          <cell r="B307" t="str">
            <v>Skylights</v>
          </cell>
        </row>
        <row r="309">
          <cell r="B309" t="str">
            <v>Поставка и монтаж фонарей, алюминиевый профиль, двухкамерный  стеклопакет, continuous skylight above the roof</v>
          </cell>
        </row>
        <row r="310">
          <cell r="B310" t="str">
            <v>Self-Bearing Continuous Rooflights 4mx92m (Non-Openable)</v>
          </cell>
        </row>
        <row r="311">
          <cell r="B311" t="str">
            <v>Self-Bearing Continuous Rooflights 4mx85m (Non-Openable)</v>
          </cell>
        </row>
        <row r="312">
          <cell r="B312" t="str">
            <v>Self-Bearing Continuous Rooflights 4mx170m (Non-Openable)</v>
          </cell>
        </row>
        <row r="313">
          <cell r="B313" t="str">
            <v>Self-Bearing Continuous Rooflights 4mx4m (Non-Openable)</v>
          </cell>
        </row>
        <row r="315">
          <cell r="B315" t="str">
            <v>Smoke hatches</v>
          </cell>
        </row>
        <row r="316">
          <cell r="B316" t="str">
            <v>Smoke exhaust vents, 1,2х2,4 m, dome-double skin, both layers-opal polycarbonate with PVC-aluminium frameElectric motorfor smoke &amp; heat ventilation:Hinges are at the short side,Opening angle approx. 35Free opening area is approx. 3,6 m2</v>
          </cell>
        </row>
        <row r="325">
          <cell r="B325" t="str">
            <v>Masonry works</v>
          </cell>
        </row>
        <row r="327">
          <cell r="B327" t="str">
            <v>Masonry works</v>
          </cell>
        </row>
        <row r="328">
          <cell r="B328" t="str">
            <v>Монолитные ж\б балки(под газобетонные стены) 300х700мм</v>
          </cell>
        </row>
        <row r="329">
          <cell r="B329" t="str">
            <v>Бетон В 25</v>
          </cell>
        </row>
        <row r="330">
          <cell r="B330" t="str">
            <v>Монтаж и демонтаж опалубки</v>
          </cell>
        </row>
        <row r="331">
          <cell r="B331" t="str">
            <v>Арматура</v>
          </cell>
        </row>
        <row r="332">
          <cell r="B332" t="str">
            <v>Внутренние стены из кирпичных (fairface brick wall)  блоков толщ. 250 мм (500 мм выше отметки кровли) h:11,00 м</v>
          </cell>
        </row>
        <row r="333">
          <cell r="B333" t="str">
            <v xml:space="preserve">Внутренние стены из кирпичных (fairface brick wall)  блоков толщ. 120 мм </v>
          </cell>
        </row>
        <row r="336">
          <cell r="B336" t="str">
            <v>Внутренние стены из газобетонных блоков толщ. 200 мм</v>
          </cell>
        </row>
        <row r="337">
          <cell r="B337" t="str">
            <v>Внутренние стены из газобетонных блоков толщ. 100 мм</v>
          </cell>
        </row>
        <row r="341">
          <cell r="B341" t="str">
            <v>Внутренние стены из газобетонных блоков толщ. 200 мм</v>
          </cell>
        </row>
        <row r="342">
          <cell r="B342" t="str">
            <v>Внутренние стены из газобетонных блоков толщ. 100 мм</v>
          </cell>
        </row>
        <row r="343">
          <cell r="B343" t="str">
            <v>Interior Guypsumboard partitions</v>
          </cell>
        </row>
        <row r="344">
          <cell r="B344" t="str">
            <v>Гипсокартонные перегородки по металлокаркасу с заполнением  толщиной 50 мм (2 слоя гипсокартона с каждой стороны)</v>
          </cell>
        </row>
        <row r="345">
          <cell r="B345" t="str">
            <v>Гипсокартонные перегородки по металлокаркасу с заполнением  толщиной 50 мм (2 слоя гипсокартона с каждой стороны)</v>
          </cell>
        </row>
        <row r="346">
          <cell r="B346" t="str">
            <v>Ice Rink</v>
          </cell>
        </row>
        <row r="347">
          <cell r="B347" t="str">
            <v>Ice Rink</v>
          </cell>
        </row>
        <row r="348">
          <cell r="B348" t="str">
            <v>Устройство плиты охлаждения в зоне катка, включает: теплоизоляцию, слои гидроизоляции, слой бетона с арматурой для крепления труб</v>
          </cell>
        </row>
        <row r="349">
          <cell r="B349" t="str">
            <v xml:space="preserve">Ограждение АЙС РИНКА: стойки и поручень - нержавеющая сталь, остеклённые </v>
          </cell>
        </row>
        <row r="350">
          <cell r="B350" t="str">
            <v>Облицовка стен мозаичной плиткой, (в входе главного санузлах)</v>
          </cell>
        </row>
        <row r="351">
          <cell r="B351" t="str">
            <v>Benches</v>
          </cell>
        </row>
        <row r="352">
          <cell r="B352" t="str">
            <v>Ice Rink Equipment</v>
          </cell>
        </row>
        <row r="353">
          <cell r="B353" t="str">
            <v>SUPPLEMENTARY BUILDING WORKS</v>
          </cell>
        </row>
        <row r="354">
          <cell r="B354" t="str">
            <v>Metal works(including façade supporting steel structure, interior steel doors, steel stair balustrades, internal fire rated gates)</v>
          </cell>
        </row>
        <row r="355">
          <cell r="B355" t="str">
            <v>Supplementary Steel Works</v>
          </cell>
        </row>
        <row r="357">
          <cell r="B357" t="str">
            <v xml:space="preserve">Изготовление и монтаж металлических конструкций покрытия из низколегированной стали (грунт и краска российского производства) </v>
          </cell>
        </row>
        <row r="379">
          <cell r="B379" t="str">
            <v>Balustrades</v>
          </cell>
        </row>
        <row r="380">
          <cell r="B380" t="str">
            <v>Ограждение лестницы из нержавеющей стали</v>
          </cell>
        </row>
        <row r="381">
          <cell r="B381" t="str">
            <v>Перила лестницы из нержавеющей стали</v>
          </cell>
        </row>
        <row r="382">
          <cell r="B382" t="str">
            <v>Ограждение крыльца  из окрашенной трубы</v>
          </cell>
        </row>
        <row r="383">
          <cell r="B383" t="str">
            <v xml:space="preserve">Ограждение главной лестницы из нержавеющей стали , остекленные </v>
          </cell>
        </row>
        <row r="384">
          <cell r="B384" t="str">
            <v>Ограждение лестницы  из окрашенной трубы</v>
          </cell>
        </row>
        <row r="385">
          <cell r="B385" t="str">
            <v>Перила лестницы  из окрашенной трубы</v>
          </cell>
        </row>
        <row r="386">
          <cell r="B386" t="str">
            <v xml:space="preserve">Ограждение атриума: стойки и поручень - нержавеющая сталь, остекленные </v>
          </cell>
        </row>
        <row r="387">
          <cell r="B387" t="str">
            <v>Fire Rated Gates</v>
          </cell>
        </row>
        <row r="388">
          <cell r="B388" t="str">
            <v>Внутренние сдвижные, противопожарные ворота (Forklift Charging Room) 3000x3500 mm</v>
          </cell>
        </row>
        <row r="389">
          <cell r="B389" t="str">
            <v>Fire Shutter сдвижные, 3000x3500 mm</v>
          </cell>
        </row>
        <row r="394">
          <cell r="B394" t="str">
            <v>Внутренние сдвижные, противопожарные ворота (Forklift Charging Room) 3000x3500 mm</v>
          </cell>
        </row>
        <row r="402">
          <cell r="B402" t="str">
            <v>Carpentry(including wooden doors and WC cubicles)</v>
          </cell>
        </row>
        <row r="403">
          <cell r="B403" t="str">
            <v>"LTT" перегородки в санузлах</v>
          </cell>
        </row>
        <row r="404">
          <cell r="B404" t="str">
            <v>Flooring</v>
          </cell>
        </row>
        <row r="405">
          <cell r="B405" t="str">
            <v>Стяжка из цементно-песчаного раствора толщ. 50мм</v>
          </cell>
        </row>
        <row r="406">
          <cell r="B406" t="str">
            <v>Watertight acrylic concrete type "Acrydur", ( кухня)</v>
          </cell>
        </row>
        <row r="408">
          <cell r="B408" t="str">
            <v>Самовыравнивающийся слой</v>
          </cell>
        </row>
        <row r="409">
          <cell r="B409" t="str">
            <v>Облицовка пола ПВХ плиткой "Tarkett special 788 light grey", в офисе</v>
          </cell>
        </row>
        <row r="410">
          <cell r="B410" t="str">
            <v>Облицовка пола PVC anti-static grounding bar,(серверная комната)</v>
          </cell>
        </row>
        <row r="411">
          <cell r="B411" t="str">
            <v>Облицовка пола плиткой "Terrazzo", 40х40 см, "Field Colour" (including mortar)</v>
          </cell>
        </row>
        <row r="412">
          <cell r="B412" t="str">
            <v>Облицовка пола керамической плиткой "Marazzi 200x200 mm"</v>
          </cell>
        </row>
        <row r="413">
          <cell r="B413" t="str">
            <v>Облицовка пола керамической плиткой "Marazzi 200x200 mm"</v>
          </cell>
        </row>
        <row r="414">
          <cell r="B414" t="str">
            <v>Гидроизоляция из 2х слоев гидроизола в мокрых помещениях, в санузлах</v>
          </cell>
        </row>
        <row r="415">
          <cell r="B415" t="str">
            <v>Облицовка пола эпоксидной краской, в технических помешениях и коридоре</v>
          </cell>
        </row>
        <row r="416">
          <cell r="B416" t="str">
            <v>Облицовка пола "Recessed and drained steel grid"</v>
          </cell>
        </row>
        <row r="417">
          <cell r="B417" t="str">
            <v>Облицовка пола "Recessed and drained steel grid"</v>
          </cell>
        </row>
        <row r="425">
          <cell r="B425" t="str">
            <v>Алюминиевый профиль для стыков полов</v>
          </cell>
        </row>
        <row r="426">
          <cell r="B426" t="str">
            <v xml:space="preserve">Шлифовка и упрочнение верхнего слоя Mastertop  (5 кг/м2), покрытие Mastercure </v>
          </cell>
        </row>
        <row r="427">
          <cell r="B427" t="str">
            <v>Стяжка из цементно-песчаного раствора толщ. 50мм</v>
          </cell>
        </row>
        <row r="429">
          <cell r="B429" t="str">
            <v>Самовыравнивающийся слой</v>
          </cell>
        </row>
        <row r="430">
          <cell r="B430" t="str">
            <v>Wall coverings incl. laminated panels(including office glazzed partitions)</v>
          </cell>
        </row>
        <row r="431">
          <cell r="B431" t="str">
            <v>"Fabric Awning" in IKEA grey</v>
          </cell>
        </row>
        <row r="432">
          <cell r="B432" t="str">
            <v>Модульная система перегородок, в офисе, h: 1,8 м</v>
          </cell>
        </row>
        <row r="433">
          <cell r="B433" t="str">
            <v>Модульная система перегородок, в ресторане, h: 1,0 м</v>
          </cell>
        </row>
        <row r="434">
          <cell r="B434" t="str">
            <v>Модульная система перегородок, (tempered laminated safety glass) в playroom for the children, h: 1,8 м</v>
          </cell>
        </row>
        <row r="435">
          <cell r="B435" t="str">
            <v>Модульная система перегородок, (bullet proof glazing) в cashiers office, h: 1,0 м</v>
          </cell>
        </row>
        <row r="436">
          <cell r="B436" t="str">
            <v>Обшивка металлом по металлокаркасу над "laminate panels"</v>
          </cell>
        </row>
        <row r="437">
          <cell r="B437" t="str">
            <v>Поручень на стенах коридора из нержавеющей стали</v>
          </cell>
        </row>
        <row r="438">
          <cell r="B438" t="str">
            <v xml:space="preserve">Теплоизоляция "Фасад Баттс" толщ. 110 мм </v>
          </cell>
        </row>
        <row r="439">
          <cell r="B439" t="str">
            <v>Штукатурка</v>
          </cell>
        </row>
        <row r="440">
          <cell r="B440" t="str">
            <v>Облицовка стен керамической плиткой "Marazzi 150x150 mm",на кухне, h:2,5 m</v>
          </cell>
        </row>
        <row r="441">
          <cell r="B441" t="str">
            <v>Облицовка стен керамической плиткой "Marazzi 100x100 mm",в туалетах, h:2,1m</v>
          </cell>
        </row>
        <row r="442">
          <cell r="B442" t="str">
            <v>Облицовка колонн гранитом, длинной 0,30 м</v>
          </cell>
        </row>
        <row r="443">
          <cell r="B443" t="str">
            <v>Облицовка стен мозаичной плиткой, (в входе главного санузлах)</v>
          </cell>
        </row>
        <row r="444">
          <cell r="B444" t="str">
            <v>Wintergarden header, prefaricated laminate panels</v>
          </cell>
        </row>
        <row r="445">
          <cell r="B445" t="str">
            <v>Gypsum boards above shopfronts</v>
          </cell>
        </row>
        <row r="446">
          <cell r="B446" t="str">
            <v>Neutral header, prefaricated laminate panels</v>
          </cell>
        </row>
        <row r="447">
          <cell r="B447" t="str">
            <v>Stainless steel corner profile, 1,5 m height, (кухня)</v>
          </cell>
        </row>
        <row r="448">
          <cell r="B448" t="str">
            <v>Kitchen bumper production, 200 mm up from floor, (кухня)</v>
          </cell>
        </row>
        <row r="450">
          <cell r="B450" t="str">
            <v>Оконный блок: Aлюминиевый профиль, однокамерный  стеклопакет (офис), автостоянка</v>
          </cell>
        </row>
        <row r="452">
          <cell r="B452" t="str">
            <v>Штукатурка</v>
          </cell>
        </row>
        <row r="453">
          <cell r="B453" t="str">
            <v>Облицовка стен керамической плиткой "Marazzi 100x100 mm",в туалетах, h:2,1m</v>
          </cell>
        </row>
        <row r="454">
          <cell r="B454" t="str">
            <v>Ceilings(including insulation, plaster and painting of the carpark ceiling)</v>
          </cell>
        </row>
        <row r="455">
          <cell r="B455" t="str">
            <v>Теплоизоляция "Plaster butts" толщ. 120</v>
          </cell>
        </row>
        <row r="456">
          <cell r="B456" t="str">
            <v>Подвесные потолки "Ecophone Akutex T", 60x120 mm, white acoustic panels, подвесная система Т24 Албес</v>
          </cell>
        </row>
        <row r="457">
          <cell r="B457" t="str">
            <v>Подвесные потолки "Ecophone Hygenic", 60x60 mm, white acoustic panels, подвесная система Т24 Албес</v>
          </cell>
        </row>
        <row r="461">
          <cell r="B461" t="str">
            <v>Подвесной гипсокартонный потолок</v>
          </cell>
        </row>
        <row r="462">
          <cell r="B462" t="str">
            <v>Подготовка гипсокартонных  поверхностей под окраску</v>
          </cell>
        </row>
        <row r="463">
          <cell r="B463" t="str">
            <v>Затирка ж/бетонных потолков цементно-песчаным раствором</v>
          </cell>
        </row>
        <row r="464">
          <cell r="B464" t="str">
            <v>Покраска латекской краской за 2 раза</v>
          </cell>
        </row>
        <row r="465">
          <cell r="B465" t="str">
            <v>Подвесной потолок "2х2 м open ceiling grid (3м AFF)" (вход)</v>
          </cell>
        </row>
        <row r="467">
          <cell r="B467" t="str">
            <v>Подвесные потолки "Metal panel ceiling at vestibule"</v>
          </cell>
        </row>
        <row r="469">
          <cell r="B469" t="str">
            <v>Подвесной  потолок Armstrong</v>
          </cell>
        </row>
        <row r="470">
          <cell r="B470" t="str">
            <v>Painting</v>
          </cell>
        </row>
        <row r="471">
          <cell r="B471" t="str">
            <v>Подготовка газобетонных поверхностей под окраску</v>
          </cell>
        </row>
        <row r="472">
          <cell r="B472" t="str">
            <v>Подготовка оштукатуренных поверхностей под окраску</v>
          </cell>
        </row>
        <row r="473">
          <cell r="B473" t="str">
            <v>Поклейка стеклообоев в офисе</v>
          </cell>
        </row>
        <row r="474">
          <cell r="B474" t="str">
            <v>Затирка ж/бетонных стен цементно-песчаным раствором</v>
          </cell>
        </row>
        <row r="475">
          <cell r="B475" t="str">
            <v>Подготовка гипсокартонных поверхностей под окраску</v>
          </cell>
        </row>
        <row r="476">
          <cell r="B476" t="str">
            <v>Покраска стен латекской краской за 2 раза</v>
          </cell>
        </row>
        <row r="478">
          <cell r="B478" t="str">
            <v>Подготовка оштукатуренных поверхностей под окраску</v>
          </cell>
        </row>
        <row r="479">
          <cell r="B479" t="str">
            <v>Затирка ж/бетонных стен цементно-песчаным раствором</v>
          </cell>
        </row>
        <row r="480">
          <cell r="B480" t="str">
            <v>Подготовка гипсокартонных поверхностей под окраску</v>
          </cell>
        </row>
        <row r="481">
          <cell r="B481" t="str">
            <v>Покраска стен латекской краской за 2 раза</v>
          </cell>
        </row>
        <row r="482">
          <cell r="B482" t="str">
            <v>Misc. equipment</v>
          </cell>
        </row>
        <row r="483">
          <cell r="B483" t="str">
            <v>Garbage Compaction Machine- P215-3/30 m3, Presso</v>
          </cell>
        </row>
        <row r="484">
          <cell r="B484" t="str">
            <v>Garbage Bio Compactors, P24, Presso</v>
          </cell>
        </row>
        <row r="485">
          <cell r="B485" t="str">
            <v>Bailing Presses</v>
          </cell>
        </row>
        <row r="486">
          <cell r="B486" t="str">
            <v>Dock levellers / loading doors</v>
          </cell>
        </row>
        <row r="487">
          <cell r="B487" t="str">
            <v>Гидравлический доклевеллер с поворотным козырьком HS 2021  производства «STERTIL» (Голландия), цвет - RAL 5020. Технические и эксплуатационные параметры: - поворотный козырек - 350 мм;- грузоподъемность - 10 000 кг;- длина – 3000 мм;- ширина - 2250 м</v>
          </cell>
        </row>
        <row r="488">
          <cell r="B488" t="str">
            <v xml:space="preserve">Докшелтер занавесочный с гибким каркасом WE574 «STERTIL» (Голландия). Исполнение: рама выполнена из оцинкованных стальных профилей. Занавеси из пружинящего полиэстра, RAL9011. </v>
          </cell>
        </row>
        <row r="489">
          <cell r="B489" t="str">
            <v>Резиновые упорные бамперы R45-25-10 (компл.)</v>
          </cell>
        </row>
        <row r="490">
          <cell r="B490" t="str">
            <v>Секционные ворота SPU40 3000х4500 мм, высота секций 750 мм, утепленные –  42 мм, направляющие для высокого подъема – тип Н, цвет снаружи RAL 9002, изнутри RAL 9002. Электропривод фланцевый WA400/A445 с цепью для аварийного ручного подъема</v>
          </cell>
        </row>
        <row r="491">
          <cell r="B491" t="str">
            <v>Furniture &amp; Decorative Elements</v>
          </cell>
        </row>
        <row r="492">
          <cell r="B492" t="str">
            <v>Pots for trees, diameter 600 mm, stainless steel</v>
          </cell>
        </row>
        <row r="493">
          <cell r="B493" t="str">
            <v>Pots for plants ,diameter 400 mm, stainless steel</v>
          </cell>
        </row>
        <row r="494">
          <cell r="B494" t="str">
            <v>Trees ,Ficus Benjamina height aprox. 3 meter</v>
          </cell>
        </row>
        <row r="495">
          <cell r="B495" t="str">
            <v>Plants</v>
          </cell>
        </row>
        <row r="496">
          <cell r="B496" t="str">
            <v>Benches, wood 3 meter long</v>
          </cell>
        </row>
        <row r="497">
          <cell r="B497" t="str">
            <v>Armchairs, wood, size 0,7x0,7 meter</v>
          </cell>
        </row>
        <row r="498">
          <cell r="B498" t="str">
            <v>Tables food court, stainless steel area 1 sqm.</v>
          </cell>
        </row>
        <row r="499">
          <cell r="B499" t="str">
            <v xml:space="preserve">Umbrellas </v>
          </cell>
        </row>
        <row r="500">
          <cell r="B500" t="str">
            <v>Chairs food court, stainless steel</v>
          </cell>
        </row>
        <row r="501">
          <cell r="B501" t="str">
            <v xml:space="preserve">Retail Kiosks </v>
          </cell>
        </row>
        <row r="502">
          <cell r="B502" t="str">
            <v>Transport trolleys with child seat  and lockers stop construction mounted to the floor (20 trolley , 6 stop)</v>
          </cell>
        </row>
        <row r="503">
          <cell r="B503" t="str">
            <v>Trashcans, stainless steel diametr 400 mm.</v>
          </cell>
        </row>
        <row r="504">
          <cell r="B504" t="str">
            <v>Traschans food court, stainless steel 0,5x0,5 mx height 1,3 meters</v>
          </cell>
        </row>
        <row r="505">
          <cell r="B505" t="str">
            <v>Temporary Bollards</v>
          </cell>
        </row>
        <row r="506">
          <cell r="B506" t="str">
            <v>Signs internal including construction for wall and ceiling mounting</v>
          </cell>
        </row>
        <row r="507">
          <cell r="B507" t="str">
            <v>Mall Directories mounted to the floor</v>
          </cell>
        </row>
        <row r="508">
          <cell r="B508" t="str">
            <v>Containers on wheel with lid from Company Presor type 1831 or similar</v>
          </cell>
        </row>
        <row r="509">
          <cell r="B509" t="str">
            <v>Parking lot designaters with 3 sides  mounted to rh lightning pole</v>
          </cell>
        </row>
        <row r="512">
          <cell r="B512" t="str">
            <v>Temporary trafffic barriers</v>
          </cell>
        </row>
        <row r="513">
          <cell r="B513" t="str">
            <v>Temporary trafffic barriers</v>
          </cell>
        </row>
        <row r="514">
          <cell r="B514" t="str">
            <v>Temporary trafffic barriers</v>
          </cell>
        </row>
        <row r="515">
          <cell r="B515" t="str">
            <v>Movable speed bumps</v>
          </cell>
        </row>
        <row r="516">
          <cell r="B516" t="str">
            <v>Ashcans</v>
          </cell>
        </row>
        <row r="517">
          <cell r="B517" t="str">
            <v xml:space="preserve">Coloured soft floor for children </v>
          </cell>
        </row>
        <row r="518">
          <cell r="B518" t="str">
            <v>Toy for children area</v>
          </cell>
        </row>
        <row r="519">
          <cell r="B519" t="str">
            <v xml:space="preserve">Cleaning machine from Company Alto </v>
          </cell>
        </row>
        <row r="520">
          <cell r="B520" t="str">
            <v xml:space="preserve">Staff wardrobes lockers and benches from company Promet </v>
          </cell>
        </row>
        <row r="521">
          <cell r="B521" t="str">
            <v>Staff wardrobes benches</v>
          </cell>
        </row>
        <row r="522">
          <cell r="B522" t="str">
            <v xml:space="preserve">Furnishing for Coat Check rooms for company </v>
          </cell>
        </row>
        <row r="533">
          <cell r="B533" t="str">
            <v>Carpentry(including wooden doors and WC cubicles)</v>
          </cell>
        </row>
        <row r="535">
          <cell r="B535" t="str">
            <v>HVAC-SYSTEM</v>
          </cell>
        </row>
        <row r="536">
          <cell r="B536" t="str">
            <v>Heating</v>
          </cell>
        </row>
        <row r="537">
          <cell r="B537" t="str">
            <v>Heating</v>
          </cell>
        </row>
        <row r="538">
          <cell r="B538" t="str">
            <v>Ventilation+ Air-conditioning</v>
          </cell>
        </row>
        <row r="539">
          <cell r="B539" t="str">
            <v>Ventilation+ Air-conditioning</v>
          </cell>
        </row>
        <row r="540">
          <cell r="B540" t="str">
            <v>SANITARY</v>
          </cell>
        </row>
        <row r="541">
          <cell r="B541" t="str">
            <v>Domestic sanitary(including roof drainage)</v>
          </cell>
        </row>
        <row r="542">
          <cell r="B542" t="str">
            <v>Domestic sanitary ( ROOF DRAIN INCLUDED )</v>
          </cell>
        </row>
        <row r="543">
          <cell r="B543" t="str">
            <v>FIRE PROTECTION</v>
          </cell>
        </row>
        <row r="544">
          <cell r="B544" t="str">
            <v>Sprinkler</v>
          </cell>
        </row>
        <row r="545">
          <cell r="B545" t="str">
            <v>Sprinkler</v>
          </cell>
        </row>
        <row r="546">
          <cell r="B546" t="str">
            <v>Hydrants</v>
          </cell>
        </row>
        <row r="547">
          <cell r="B547" t="str">
            <v>Hydrants</v>
          </cell>
        </row>
        <row r="548">
          <cell r="B548" t="str">
            <v>Fire alarm system</v>
          </cell>
        </row>
        <row r="549">
          <cell r="B549" t="str">
            <v>Fire alarm system</v>
          </cell>
        </row>
        <row r="550">
          <cell r="B550" t="str">
            <v>Smoke exhaust system</v>
          </cell>
        </row>
        <row r="551">
          <cell r="B551" t="str">
            <v>Smoke exhaust system</v>
          </cell>
        </row>
        <row r="552">
          <cell r="B552" t="str">
            <v>Sprinkler works for underneath parking area including garage fire alarm</v>
          </cell>
        </row>
        <row r="553">
          <cell r="B553" t="str">
            <v>Sprinkler works for underneath parking area including garage fire alarm</v>
          </cell>
        </row>
        <row r="554">
          <cell r="B554" t="str">
            <v>Second layer sprinkler including fire alarm</v>
          </cell>
        </row>
        <row r="555">
          <cell r="B555" t="str">
            <v>Second layer sprinkler including fire alarm</v>
          </cell>
        </row>
        <row r="556">
          <cell r="B556" t="str">
            <v>ELECTRICAL</v>
          </cell>
        </row>
        <row r="558">
          <cell r="B558" t="str">
            <v>High voltage</v>
          </cell>
        </row>
        <row r="559">
          <cell r="B559" t="str">
            <v>High voltage</v>
          </cell>
        </row>
        <row r="560">
          <cell r="B560" t="str">
            <v>Distribution</v>
          </cell>
        </row>
        <row r="561">
          <cell r="B561" t="str">
            <v>Distribution</v>
          </cell>
        </row>
        <row r="562">
          <cell r="B562" t="str">
            <v>Cabling</v>
          </cell>
        </row>
        <row r="563">
          <cell r="B563" t="str">
            <v>Cabling</v>
          </cell>
        </row>
        <row r="564">
          <cell r="B564" t="str">
            <v>High voltage connections</v>
          </cell>
        </row>
        <row r="565">
          <cell r="B565" t="str">
            <v>High voltage connections</v>
          </cell>
        </row>
        <row r="566">
          <cell r="B566" t="str">
            <v>Lighting building</v>
          </cell>
        </row>
        <row r="567">
          <cell r="B567" t="str">
            <v>Lighting building</v>
          </cell>
        </row>
        <row r="568">
          <cell r="B568" t="str">
            <v>Low voltage systems</v>
          </cell>
        </row>
        <row r="569">
          <cell r="B569" t="str">
            <v>Low voltage systems</v>
          </cell>
        </row>
        <row r="570">
          <cell r="B570" t="str">
            <v>Lightning protection</v>
          </cell>
        </row>
        <row r="571">
          <cell r="B571" t="str">
            <v>Lightning protection</v>
          </cell>
        </row>
        <row r="572">
          <cell r="B572" t="str">
            <v>Signage</v>
          </cell>
        </row>
        <row r="573">
          <cell r="B573" t="str">
            <v>Signage</v>
          </cell>
        </row>
        <row r="574">
          <cell r="B574" t="str">
            <v>Car and person counting system</v>
          </cell>
        </row>
        <row r="575">
          <cell r="B575" t="str">
            <v>Car and person counting system</v>
          </cell>
        </row>
        <row r="576">
          <cell r="B576" t="str">
            <v>TRANSPORT SYSTEMS</v>
          </cell>
        </row>
        <row r="577">
          <cell r="B577" t="str">
            <v>Elevators</v>
          </cell>
        </row>
        <row r="578">
          <cell r="B578" t="str">
            <v>Elevators</v>
          </cell>
        </row>
        <row r="585">
          <cell r="B585" t="str">
            <v>Escalators</v>
          </cell>
        </row>
        <row r="588">
          <cell r="B588" t="str">
            <v>Travelators</v>
          </cell>
        </row>
        <row r="589">
          <cell r="B589" t="str">
            <v>Travelators</v>
          </cell>
        </row>
        <row r="592">
          <cell r="B592" t="str">
            <v>Travelators</v>
          </cell>
        </row>
        <row r="593">
          <cell r="B593" t="str">
            <v>Travelators</v>
          </cell>
        </row>
        <row r="594">
          <cell r="B594" t="str">
            <v>Travelators</v>
          </cell>
        </row>
        <row r="595">
          <cell r="B595" t="str">
            <v>Travelators</v>
          </cell>
        </row>
        <row r="596">
          <cell r="B596" t="str">
            <v>EXTERIOR WORKS (incl. parking underneath building)</v>
          </cell>
        </row>
        <row r="597">
          <cell r="B597" t="str">
            <v>Ground works</v>
          </cell>
        </row>
        <row r="598">
          <cell r="B598" t="str">
            <v>Земляные работы</v>
          </cell>
        </row>
        <row r="603">
          <cell r="B603" t="str">
            <v>Water supply</v>
          </cell>
        </row>
        <row r="604">
          <cell r="B604" t="str">
            <v>Asphalt/Paving/Curbs/Painting</v>
          </cell>
        </row>
        <row r="610">
          <cell r="B610" t="str">
            <v>Asphalt/Paving/Curbs/Painting</v>
          </cell>
        </row>
        <row r="615">
          <cell r="B615" t="str">
            <v>Asphalt/Paving/Curbs/Painting</v>
          </cell>
        </row>
        <row r="620">
          <cell r="B620" t="str">
            <v>Underground Drainage WITH PERFORATED PIPES</v>
          </cell>
        </row>
        <row r="625">
          <cell r="B625" t="str">
            <v>Underground Drainage WITH PERFORATED PIPES</v>
          </cell>
        </row>
        <row r="629">
          <cell r="B629" t="str">
            <v>Asphalt/Paving/Curbs/Painting</v>
          </cell>
        </row>
        <row r="634">
          <cell r="B634" t="str">
            <v>Asphalt/Paving/Curbs/Painting</v>
          </cell>
        </row>
        <row r="648">
          <cell r="B648" t="str">
            <v>Asphalt/Paving/Curbs/Painting</v>
          </cell>
        </row>
        <row r="657">
          <cell r="B657" t="str">
            <v>Electrical cabling, lighting</v>
          </cell>
        </row>
        <row r="658">
          <cell r="B658" t="str">
            <v>Electrical cabling, lighting</v>
          </cell>
        </row>
        <row r="659">
          <cell r="B659" t="str">
            <v>Electrical cabling, lighting</v>
          </cell>
        </row>
        <row r="660">
          <cell r="B660" t="str">
            <v>Electrical cabling, lighting</v>
          </cell>
        </row>
        <row r="661">
          <cell r="B661" t="str">
            <v>Electrical cabling, lighting</v>
          </cell>
        </row>
        <row r="662">
          <cell r="B662" t="str">
            <v>Electrical cabling, lighting</v>
          </cell>
        </row>
        <row r="663">
          <cell r="B663" t="str">
            <v>Electrical cabling, lighting</v>
          </cell>
        </row>
        <row r="664">
          <cell r="B664" t="str">
            <v>Electrical cabling, lighting</v>
          </cell>
        </row>
        <row r="665">
          <cell r="B665" t="str">
            <v>Electrical cabling, lighting</v>
          </cell>
        </row>
        <row r="666">
          <cell r="B666" t="str">
            <v>Electrical cabling, lighting</v>
          </cell>
        </row>
        <row r="667">
          <cell r="B667" t="str">
            <v>Gas</v>
          </cell>
        </row>
        <row r="668">
          <cell r="B668" t="str">
            <v>Gas</v>
          </cell>
        </row>
        <row r="669">
          <cell r="B669" t="str">
            <v>Gas</v>
          </cell>
        </row>
        <row r="670">
          <cell r="B670" t="str">
            <v>Gas</v>
          </cell>
        </row>
        <row r="672">
          <cell r="B672" t="str">
            <v>Gas</v>
          </cell>
        </row>
        <row r="674">
          <cell r="B674" t="str">
            <v>Gas</v>
          </cell>
        </row>
        <row r="675">
          <cell r="B675" t="str">
            <v>Gas</v>
          </cell>
        </row>
        <row r="676">
          <cell r="B676" t="str">
            <v>Gas</v>
          </cell>
        </row>
        <row r="678">
          <cell r="B678" t="str">
            <v>Gas</v>
          </cell>
        </row>
        <row r="679">
          <cell r="B679" t="str">
            <v>Gas</v>
          </cell>
        </row>
        <row r="680">
          <cell r="B680" t="str">
            <v>Gas</v>
          </cell>
        </row>
        <row r="681">
          <cell r="B681" t="str">
            <v>Gas</v>
          </cell>
        </row>
        <row r="682">
          <cell r="B682" t="str">
            <v>Gas</v>
          </cell>
        </row>
        <row r="683">
          <cell r="B683" t="str">
            <v>Telephone</v>
          </cell>
        </row>
        <row r="684">
          <cell r="B684" t="str">
            <v>Telephone</v>
          </cell>
        </row>
        <row r="685">
          <cell r="B685" t="str">
            <v>Sewage/Drainage</v>
          </cell>
        </row>
        <row r="686">
          <cell r="B686" t="str">
            <v>Asphalt/Paving/Curbs/Painting</v>
          </cell>
        </row>
        <row r="693">
          <cell r="B693" t="str">
            <v>Asphalt/Paving/Curbs/Painting</v>
          </cell>
        </row>
        <row r="743">
          <cell r="B743" t="str">
            <v>Asphalt/Paving/Curbs/Painting</v>
          </cell>
        </row>
        <row r="754">
          <cell r="B754" t="str">
            <v>Asphalt/Paving/Curbs/Painting</v>
          </cell>
        </row>
        <row r="760">
          <cell r="B760" t="str">
            <v>Asphalt/Paving/Curbs/Painting</v>
          </cell>
        </row>
        <row r="762">
          <cell r="B762" t="str">
            <v>Дороги и грузовая парковка</v>
          </cell>
        </row>
        <row r="763">
          <cell r="B763" t="str">
            <v>Асфальтовое покрытие толщ. 120мм  (40+80мм)</v>
          </cell>
        </row>
        <row r="764">
          <cell r="B764" t="str">
            <v>Щебень толщ. 400мм</v>
          </cell>
        </row>
        <row r="765">
          <cell r="B765" t="str">
            <v xml:space="preserve">Песок толщ. 400мм </v>
          </cell>
        </row>
        <row r="766">
          <cell r="B766" t="str">
            <v xml:space="preserve">Песок толщ. 400мм </v>
          </cell>
        </row>
        <row r="768">
          <cell r="B768" t="str">
            <v>Дороги и грузовая парковка</v>
          </cell>
        </row>
        <row r="769">
          <cell r="B769" t="str">
            <v>Асфальтовое покрытие толщ. 120мм  (40+80мм)</v>
          </cell>
        </row>
        <row r="770">
          <cell r="B770" t="str">
            <v>Щебень толщ. 400мм</v>
          </cell>
        </row>
        <row r="771">
          <cell r="B771" t="str">
            <v xml:space="preserve">Песок толщ. 400мм </v>
          </cell>
        </row>
        <row r="773">
          <cell r="B773" t="str">
            <v>Легковая парковка</v>
          </cell>
        </row>
        <row r="774">
          <cell r="B774" t="str">
            <v>Асфальтовое покрытие толщ. 100мм  (40+60мм)</v>
          </cell>
        </row>
        <row r="775">
          <cell r="B775" t="str">
            <v>Щебень толщ. 300мм</v>
          </cell>
        </row>
        <row r="776">
          <cell r="B776" t="str">
            <v xml:space="preserve">Песок толщ. 300мм </v>
          </cell>
        </row>
        <row r="778">
          <cell r="B778" t="str">
            <v>Разметка, наружные</v>
          </cell>
        </row>
        <row r="779">
          <cell r="B779" t="str">
            <v>Площадка (главный вход)</v>
          </cell>
        </row>
        <row r="780">
          <cell r="B780" t="str">
            <v>Плитка "Terrazzo", 40х40 см, "Field Colour"</v>
          </cell>
        </row>
        <row r="781">
          <cell r="B781" t="str">
            <v>Цементно-песчаная смесь толщ. 50 мм</v>
          </cell>
        </row>
        <row r="782">
          <cell r="B782" t="str">
            <v>Цементно-песчаная смесь толщ. 50 мм</v>
          </cell>
        </row>
        <row r="783">
          <cell r="B783" t="str">
            <v xml:space="preserve">Песок толщ. 720мм </v>
          </cell>
        </row>
        <row r="784">
          <cell r="B784" t="str">
            <v>Геотекстиль</v>
          </cell>
        </row>
        <row r="785">
          <cell r="B785" t="str">
            <v>Площадка (зона входа в лестничные клетки)</v>
          </cell>
        </row>
        <row r="786">
          <cell r="B786" t="str">
            <v>Бетонные плитки</v>
          </cell>
        </row>
        <row r="787">
          <cell r="B787" t="str">
            <v>Цементно-песчаная смесь толщ. 50 мм</v>
          </cell>
        </row>
        <row r="788">
          <cell r="B788" t="str">
            <v xml:space="preserve">Песок толщ. 720мм </v>
          </cell>
        </row>
        <row r="789">
          <cell r="B789" t="str">
            <v>Геотекстиль</v>
          </cell>
        </row>
        <row r="790">
          <cell r="B790" t="str">
            <v>Бордюры</v>
          </cell>
        </row>
        <row r="791">
          <cell r="B791" t="str">
            <v xml:space="preserve">Бордюрный камень, внутренний  </v>
          </cell>
        </row>
        <row r="792">
          <cell r="B792" t="str">
            <v>Бетон В 15</v>
          </cell>
        </row>
        <row r="793">
          <cell r="B793" t="str">
            <v>Опалубка</v>
          </cell>
        </row>
        <row r="794">
          <cell r="B794" t="str">
            <v>Крыльца</v>
          </cell>
        </row>
        <row r="795">
          <cell r="B795" t="str">
            <v>Облицовка крыльца бетонными плитками, наружные</v>
          </cell>
        </row>
        <row r="796">
          <cell r="B796" t="str">
            <v>Ограждение крыльца из окрашенной трубы</v>
          </cell>
        </row>
        <row r="797">
          <cell r="B797" t="str">
            <v>Asphalt/Paving/Curbs/Painting</v>
          </cell>
        </row>
        <row r="798">
          <cell r="B798" t="str">
            <v>Дороги и грузовая парковка</v>
          </cell>
        </row>
        <row r="799">
          <cell r="B799" t="str">
            <v>Асфальтовое покрытие толщ. 120мм  (40+80мм)</v>
          </cell>
        </row>
        <row r="800">
          <cell r="B800" t="str">
            <v>Щебень толщ. 400мм</v>
          </cell>
        </row>
        <row r="801">
          <cell r="B801" t="str">
            <v xml:space="preserve">Песок толщ. 400мм </v>
          </cell>
        </row>
        <row r="802">
          <cell r="B802" t="str">
            <v xml:space="preserve">Песок толщ. 400мм </v>
          </cell>
        </row>
        <row r="804">
          <cell r="B804" t="str">
            <v>Дороги и грузовая парковка</v>
          </cell>
        </row>
        <row r="805">
          <cell r="B805" t="str">
            <v>Асфальтовое покрытие толщ. 120мм  (40+80мм)</v>
          </cell>
        </row>
        <row r="806">
          <cell r="B806" t="str">
            <v>Щебень толщ. 400мм</v>
          </cell>
        </row>
        <row r="807">
          <cell r="B807" t="str">
            <v xml:space="preserve">Песок толщ. 400мм </v>
          </cell>
        </row>
        <row r="810">
          <cell r="B810" t="str">
            <v>Легковая парковка</v>
          </cell>
        </row>
        <row r="811">
          <cell r="B811" t="str">
            <v>Асфальтовое покрытие толщ. 100мм  (40+60мм)</v>
          </cell>
        </row>
        <row r="812">
          <cell r="B812" t="str">
            <v>Щебень толщ. 300мм</v>
          </cell>
        </row>
        <row r="813">
          <cell r="B813" t="str">
            <v xml:space="preserve">Песок толщ. 300мм </v>
          </cell>
        </row>
        <row r="815">
          <cell r="B815" t="str">
            <v>Легковая парковка</v>
          </cell>
        </row>
        <row r="816">
          <cell r="B816" t="str">
            <v>Асфальтовое покрытие толщ. 100мм  (40+60мм)</v>
          </cell>
        </row>
        <row r="817">
          <cell r="B817" t="str">
            <v xml:space="preserve">Песок толщ. 300мм </v>
          </cell>
        </row>
        <row r="819">
          <cell r="B819" t="str">
            <v>Легковая парковка</v>
          </cell>
        </row>
        <row r="820">
          <cell r="B820" t="str">
            <v>Асфальтовое покрытие толщ. 100мм  (40+60мм)</v>
          </cell>
        </row>
        <row r="821">
          <cell r="B821" t="str">
            <v>Щебень толщ. 300мм</v>
          </cell>
        </row>
        <row r="822">
          <cell r="B822" t="str">
            <v>Landscaping</v>
          </cell>
        </row>
        <row r="823">
          <cell r="B823" t="str">
            <v>Газон</v>
          </cell>
        </row>
        <row r="824">
          <cell r="B824" t="str">
            <v>Почвенно-растительный слой толщ. 100мм</v>
          </cell>
        </row>
        <row r="825">
          <cell r="B825" t="str">
            <v>Посев травы</v>
          </cell>
        </row>
        <row r="826">
          <cell r="B826" t="str">
            <v>Почвенно-растительный слой толщ. 100мм</v>
          </cell>
        </row>
        <row r="827">
          <cell r="B827" t="str">
            <v>Посев травы</v>
          </cell>
        </row>
        <row r="828">
          <cell r="B828" t="str">
            <v>Почвенно-растительный слой толщ. 100мм</v>
          </cell>
        </row>
        <row r="829">
          <cell r="B829" t="str">
            <v>Почвенно-растительный слой толщ. 100мм</v>
          </cell>
        </row>
        <row r="830">
          <cell r="B830" t="str">
            <v>Посев травы</v>
          </cell>
        </row>
        <row r="831">
          <cell r="B831" t="str">
            <v>Sign Towers</v>
          </cell>
        </row>
        <row r="832">
          <cell r="B832" t="str">
            <v>Tower signage-1, Mega</v>
          </cell>
        </row>
        <row r="839">
          <cell r="B839" t="str">
            <v>Tower signage-2, Ikea</v>
          </cell>
        </row>
        <row r="844">
          <cell r="B844" t="str">
            <v>Fencing/Flagpoles/Signage/Etc.</v>
          </cell>
        </row>
        <row r="845">
          <cell r="B845" t="str">
            <v>Landscaping Elements</v>
          </cell>
        </row>
        <row r="846">
          <cell r="B846" t="str">
            <v>Speed Bumper, 7 м</v>
          </cell>
        </row>
        <row r="847">
          <cell r="B847" t="str">
            <v>Speed Bumper, бетонная, наружные</v>
          </cell>
        </row>
        <row r="848">
          <cell r="B848" t="str">
            <v>Speed Bumper, бетонная, наружные</v>
          </cell>
        </row>
        <row r="849">
          <cell r="B849" t="str">
            <v>Mall signage billboard</v>
          </cell>
        </row>
        <row r="850">
          <cell r="B850" t="str">
            <v>Flags</v>
          </cell>
        </row>
        <row r="851">
          <cell r="B851" t="str">
            <v>Benches</v>
          </cell>
        </row>
        <row r="852">
          <cell r="B852" t="str">
            <v>Ash &amp; Trash bins</v>
          </cell>
        </row>
        <row r="853">
          <cell r="B853" t="str">
            <v>Ash &amp; Trash bins</v>
          </cell>
        </row>
        <row r="854">
          <cell r="B854" t="str">
            <v>Bus stop shelters</v>
          </cell>
        </row>
        <row r="855">
          <cell r="B855" t="str">
            <v>Fencing around the loading areas</v>
          </cell>
        </row>
        <row r="856">
          <cell r="B856" t="str">
            <v>Gates for the fences around the loading areas</v>
          </cell>
        </row>
        <row r="857">
          <cell r="B857" t="str">
            <v>Christmas Tree Pole (D=600 mm)</v>
          </cell>
        </row>
        <row r="858">
          <cell r="B858" t="str">
            <v>Traffic Signs</v>
          </cell>
        </row>
        <row r="861">
          <cell r="B861" t="str">
            <v>Traffic Lights</v>
          </cell>
        </row>
        <row r="866">
          <cell r="B866" t="str">
            <v xml:space="preserve">Bollards for protection of pedestrian walkways, h: 80 cm, </v>
          </cell>
        </row>
        <row r="867">
          <cell r="B867" t="str">
            <v xml:space="preserve">Bollards for protection of pedestrian walkways, h: 80 cm, </v>
          </cell>
        </row>
        <row r="868">
          <cell r="B868" t="str">
            <v xml:space="preserve">Bollards for protection of pedestrian walkways, h: 80 cm, </v>
          </cell>
        </row>
        <row r="870">
          <cell r="B870" t="str">
            <v>Grand Total Fixed Lump Sum excl VAT: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8"/>
  <sheetViews>
    <sheetView tabSelected="1" topLeftCell="B1" zoomScale="80" zoomScaleNormal="80" workbookViewId="0">
      <pane ySplit="4" topLeftCell="A68" activePane="bottomLeft" state="frozen"/>
      <selection activeCell="B1" sqref="B1"/>
      <selection pane="bottomLeft" activeCell="M13" sqref="M12:M13"/>
    </sheetView>
  </sheetViews>
  <sheetFormatPr defaultRowHeight="15"/>
  <cols>
    <col min="1" max="1" width="0" hidden="1" customWidth="1"/>
    <col min="3" max="3" width="53.7109375" customWidth="1"/>
    <col min="5" max="5" width="13.7109375" style="24" customWidth="1"/>
    <col min="6" max="8" width="12.42578125" style="24" customWidth="1"/>
    <col min="10" max="10" width="9.85546875" bestFit="1" customWidth="1"/>
  </cols>
  <sheetData>
    <row r="1" spans="2:8" ht="25.5" customHeight="1"/>
    <row r="2" spans="2:8" ht="23.25">
      <c r="C2" s="23" t="s">
        <v>0</v>
      </c>
      <c r="D2" s="23"/>
      <c r="E2" s="23"/>
      <c r="F2" s="23"/>
      <c r="G2" s="23"/>
      <c r="H2" s="23"/>
    </row>
    <row r="3" spans="2:8" ht="28.5" customHeight="1">
      <c r="B3" s="21" t="s">
        <v>1</v>
      </c>
      <c r="C3" s="9" t="s">
        <v>2</v>
      </c>
      <c r="D3" s="22" t="s">
        <v>95</v>
      </c>
      <c r="E3" s="25" t="s">
        <v>4</v>
      </c>
      <c r="F3" s="26" t="s">
        <v>5</v>
      </c>
      <c r="G3" s="26" t="s">
        <v>94</v>
      </c>
      <c r="H3" s="26" t="s">
        <v>93</v>
      </c>
    </row>
    <row r="4" spans="2:8" ht="28.5" customHeight="1">
      <c r="B4" s="21"/>
      <c r="C4" s="9"/>
      <c r="D4" s="22"/>
      <c r="E4" s="27"/>
      <c r="F4" s="28"/>
      <c r="G4" s="28"/>
      <c r="H4" s="28"/>
    </row>
    <row r="5" spans="2:8" ht="19.5" customHeight="1">
      <c r="B5" s="1"/>
      <c r="C5" s="2"/>
      <c r="D5" s="3"/>
      <c r="E5" s="29" t="s">
        <v>6</v>
      </c>
      <c r="F5" s="29" t="s">
        <v>6</v>
      </c>
      <c r="G5" s="29"/>
      <c r="H5" s="29"/>
    </row>
    <row r="6" spans="2:8">
      <c r="B6" s="4">
        <v>1</v>
      </c>
      <c r="C6" s="5" t="s">
        <v>22</v>
      </c>
      <c r="D6" s="6">
        <v>1</v>
      </c>
      <c r="E6" s="30">
        <v>1600</v>
      </c>
      <c r="F6" s="30">
        <v>1110</v>
      </c>
      <c r="G6" s="30">
        <f t="shared" ref="G6:G34" si="0">SUM(E6*8)</f>
        <v>12800</v>
      </c>
      <c r="H6" s="30">
        <f t="shared" ref="H6:H34" si="1">SUM(F6*8)</f>
        <v>8880</v>
      </c>
    </row>
    <row r="7" spans="2:8">
      <c r="B7" s="4">
        <v>2</v>
      </c>
      <c r="C7" s="5" t="s">
        <v>23</v>
      </c>
      <c r="D7" s="6">
        <v>1</v>
      </c>
      <c r="E7" s="30">
        <v>2570</v>
      </c>
      <c r="F7" s="30">
        <v>2430</v>
      </c>
      <c r="G7" s="30">
        <f t="shared" si="0"/>
        <v>20560</v>
      </c>
      <c r="H7" s="30">
        <f t="shared" si="1"/>
        <v>19440</v>
      </c>
    </row>
    <row r="8" spans="2:8">
      <c r="B8" s="4">
        <v>3</v>
      </c>
      <c r="C8" s="5" t="s">
        <v>24</v>
      </c>
      <c r="D8" s="6">
        <v>1</v>
      </c>
      <c r="E8" s="30">
        <v>2570</v>
      </c>
      <c r="F8" s="30">
        <v>2360</v>
      </c>
      <c r="G8" s="30">
        <f t="shared" si="0"/>
        <v>20560</v>
      </c>
      <c r="H8" s="30">
        <f t="shared" si="1"/>
        <v>18880</v>
      </c>
    </row>
    <row r="9" spans="2:8">
      <c r="B9" s="4">
        <v>4</v>
      </c>
      <c r="C9" s="5" t="s">
        <v>25</v>
      </c>
      <c r="D9" s="6">
        <v>1</v>
      </c>
      <c r="E9" s="30">
        <v>4000</v>
      </c>
      <c r="F9" s="30">
        <v>3880</v>
      </c>
      <c r="G9" s="30">
        <f t="shared" si="0"/>
        <v>32000</v>
      </c>
      <c r="H9" s="30">
        <f t="shared" si="1"/>
        <v>31040</v>
      </c>
    </row>
    <row r="10" spans="2:8">
      <c r="B10" s="4">
        <v>5</v>
      </c>
      <c r="C10" s="5" t="s">
        <v>26</v>
      </c>
      <c r="D10" s="6">
        <v>1</v>
      </c>
      <c r="E10" s="30">
        <v>4000</v>
      </c>
      <c r="F10" s="30">
        <v>3810</v>
      </c>
      <c r="G10" s="30">
        <f t="shared" si="0"/>
        <v>32000</v>
      </c>
      <c r="H10" s="30">
        <f t="shared" si="1"/>
        <v>30480</v>
      </c>
    </row>
    <row r="11" spans="2:8">
      <c r="B11" s="4">
        <v>6</v>
      </c>
      <c r="C11" s="5" t="s">
        <v>27</v>
      </c>
      <c r="D11" s="6">
        <v>1</v>
      </c>
      <c r="E11" s="30">
        <v>1440</v>
      </c>
      <c r="F11" s="30">
        <v>1340</v>
      </c>
      <c r="G11" s="30">
        <f t="shared" si="0"/>
        <v>11520</v>
      </c>
      <c r="H11" s="30">
        <f t="shared" si="1"/>
        <v>10720</v>
      </c>
    </row>
    <row r="12" spans="2:8">
      <c r="B12" s="4">
        <v>7</v>
      </c>
      <c r="C12" s="5" t="s">
        <v>28</v>
      </c>
      <c r="D12" s="6">
        <v>4</v>
      </c>
      <c r="E12" s="30">
        <v>1410</v>
      </c>
      <c r="F12" s="30">
        <v>1340</v>
      </c>
      <c r="G12" s="30">
        <f t="shared" si="0"/>
        <v>11280</v>
      </c>
      <c r="H12" s="30">
        <f t="shared" si="1"/>
        <v>10720</v>
      </c>
    </row>
    <row r="13" spans="2:8">
      <c r="B13" s="4">
        <v>8</v>
      </c>
      <c r="C13" s="5" t="s">
        <v>29</v>
      </c>
      <c r="D13" s="6">
        <v>2</v>
      </c>
      <c r="E13" s="30">
        <v>1500</v>
      </c>
      <c r="F13" s="30">
        <v>1340</v>
      </c>
      <c r="G13" s="30">
        <f t="shared" si="0"/>
        <v>12000</v>
      </c>
      <c r="H13" s="30">
        <f t="shared" si="1"/>
        <v>10720</v>
      </c>
    </row>
    <row r="14" spans="2:8">
      <c r="B14" s="4">
        <v>9</v>
      </c>
      <c r="C14" s="5" t="s">
        <v>30</v>
      </c>
      <c r="D14" s="6">
        <v>1</v>
      </c>
      <c r="E14" s="30">
        <v>1530</v>
      </c>
      <c r="F14" s="30">
        <v>1290</v>
      </c>
      <c r="G14" s="30">
        <f t="shared" si="0"/>
        <v>12240</v>
      </c>
      <c r="H14" s="30">
        <f t="shared" si="1"/>
        <v>10320</v>
      </c>
    </row>
    <row r="15" spans="2:8">
      <c r="B15" s="4">
        <v>10</v>
      </c>
      <c r="C15" s="5" t="s">
        <v>31</v>
      </c>
      <c r="D15" s="6">
        <v>2</v>
      </c>
      <c r="E15" s="30">
        <v>1470</v>
      </c>
      <c r="F15" s="30">
        <v>1230</v>
      </c>
      <c r="G15" s="30">
        <f t="shared" si="0"/>
        <v>11760</v>
      </c>
      <c r="H15" s="30">
        <f t="shared" si="1"/>
        <v>9840</v>
      </c>
    </row>
    <row r="16" spans="2:8">
      <c r="B16" s="4">
        <v>11</v>
      </c>
      <c r="C16" s="5" t="s">
        <v>32</v>
      </c>
      <c r="D16" s="6">
        <v>1</v>
      </c>
      <c r="E16" s="30">
        <v>3220</v>
      </c>
      <c r="F16" s="30">
        <v>2980</v>
      </c>
      <c r="G16" s="30">
        <f t="shared" si="0"/>
        <v>25760</v>
      </c>
      <c r="H16" s="30">
        <f t="shared" si="1"/>
        <v>23840</v>
      </c>
    </row>
    <row r="17" spans="2:8">
      <c r="B17" s="4">
        <v>12</v>
      </c>
      <c r="C17" s="5" t="s">
        <v>33</v>
      </c>
      <c r="D17" s="6">
        <v>1</v>
      </c>
      <c r="E17" s="30">
        <v>3670</v>
      </c>
      <c r="F17" s="30">
        <v>3440</v>
      </c>
      <c r="G17" s="30">
        <f t="shared" si="0"/>
        <v>29360</v>
      </c>
      <c r="H17" s="30">
        <f t="shared" si="1"/>
        <v>27520</v>
      </c>
    </row>
    <row r="18" spans="2:8">
      <c r="B18" s="4">
        <v>13</v>
      </c>
      <c r="C18" s="5" t="s">
        <v>34</v>
      </c>
      <c r="D18" s="6">
        <v>1</v>
      </c>
      <c r="E18" s="30">
        <v>4020</v>
      </c>
      <c r="F18" s="30">
        <v>3680</v>
      </c>
      <c r="G18" s="30">
        <f t="shared" si="0"/>
        <v>32160</v>
      </c>
      <c r="H18" s="30">
        <f t="shared" si="1"/>
        <v>29440</v>
      </c>
    </row>
    <row r="19" spans="2:8">
      <c r="B19" s="4">
        <v>14</v>
      </c>
      <c r="C19" s="5" t="s">
        <v>35</v>
      </c>
      <c r="D19" s="6">
        <v>1</v>
      </c>
      <c r="E19" s="30">
        <v>4020</v>
      </c>
      <c r="F19" s="30">
        <v>3680</v>
      </c>
      <c r="G19" s="30">
        <f t="shared" si="0"/>
        <v>32160</v>
      </c>
      <c r="H19" s="30">
        <f t="shared" si="1"/>
        <v>29440</v>
      </c>
    </row>
    <row r="20" spans="2:8">
      <c r="B20" s="4">
        <v>15</v>
      </c>
      <c r="C20" s="5" t="s">
        <v>36</v>
      </c>
      <c r="D20" s="6">
        <v>1</v>
      </c>
      <c r="E20" s="30">
        <v>4360</v>
      </c>
      <c r="F20" s="30">
        <v>4030</v>
      </c>
      <c r="G20" s="30">
        <f t="shared" si="0"/>
        <v>34880</v>
      </c>
      <c r="H20" s="30">
        <f t="shared" si="1"/>
        <v>32240</v>
      </c>
    </row>
    <row r="21" spans="2:8">
      <c r="B21" s="4">
        <v>16</v>
      </c>
      <c r="C21" s="5" t="s">
        <v>37</v>
      </c>
      <c r="D21" s="6">
        <v>1</v>
      </c>
      <c r="E21" s="30">
        <v>3330</v>
      </c>
      <c r="F21" s="30">
        <v>2570</v>
      </c>
      <c r="G21" s="30">
        <f t="shared" si="0"/>
        <v>26640</v>
      </c>
      <c r="H21" s="30">
        <f t="shared" si="1"/>
        <v>20560</v>
      </c>
    </row>
    <row r="22" spans="2:8">
      <c r="B22" s="4">
        <v>17</v>
      </c>
      <c r="C22" s="5" t="s">
        <v>38</v>
      </c>
      <c r="D22" s="6">
        <v>1</v>
      </c>
      <c r="E22" s="30">
        <v>2540</v>
      </c>
      <c r="F22" s="30">
        <v>1840</v>
      </c>
      <c r="G22" s="30">
        <f t="shared" si="0"/>
        <v>20320</v>
      </c>
      <c r="H22" s="30">
        <f t="shared" si="1"/>
        <v>14720</v>
      </c>
    </row>
    <row r="23" spans="2:8">
      <c r="B23" s="4">
        <v>18</v>
      </c>
      <c r="C23" s="5" t="s">
        <v>39</v>
      </c>
      <c r="D23" s="6">
        <v>1</v>
      </c>
      <c r="E23" s="30">
        <v>3480</v>
      </c>
      <c r="F23" s="30">
        <v>2570</v>
      </c>
      <c r="G23" s="30">
        <f t="shared" si="0"/>
        <v>27840</v>
      </c>
      <c r="H23" s="30">
        <f t="shared" si="1"/>
        <v>20560</v>
      </c>
    </row>
    <row r="24" spans="2:8">
      <c r="B24" s="4">
        <v>19</v>
      </c>
      <c r="C24" s="5" t="s">
        <v>40</v>
      </c>
      <c r="D24" s="6">
        <v>4</v>
      </c>
      <c r="E24" s="30">
        <v>2250</v>
      </c>
      <c r="F24" s="30">
        <v>1840</v>
      </c>
      <c r="G24" s="30">
        <f t="shared" si="0"/>
        <v>18000</v>
      </c>
      <c r="H24" s="30">
        <f t="shared" si="1"/>
        <v>14720</v>
      </c>
    </row>
    <row r="25" spans="2:8">
      <c r="B25" s="4">
        <v>20</v>
      </c>
      <c r="C25" s="5" t="s">
        <v>41</v>
      </c>
      <c r="D25" s="6">
        <v>1</v>
      </c>
      <c r="E25" s="30">
        <v>1870</v>
      </c>
      <c r="F25" s="30">
        <v>1470</v>
      </c>
      <c r="G25" s="30">
        <f t="shared" si="0"/>
        <v>14960</v>
      </c>
      <c r="H25" s="30">
        <f t="shared" si="1"/>
        <v>11760</v>
      </c>
    </row>
    <row r="26" spans="2:8">
      <c r="B26" s="4">
        <v>21</v>
      </c>
      <c r="C26" s="5" t="s">
        <v>42</v>
      </c>
      <c r="D26" s="6">
        <v>1</v>
      </c>
      <c r="E26" s="30">
        <v>1830</v>
      </c>
      <c r="F26" s="30">
        <v>1470</v>
      </c>
      <c r="G26" s="30">
        <f t="shared" si="0"/>
        <v>14640</v>
      </c>
      <c r="H26" s="30">
        <f t="shared" si="1"/>
        <v>11760</v>
      </c>
    </row>
    <row r="27" spans="2:8">
      <c r="B27" s="4">
        <v>22</v>
      </c>
      <c r="C27" s="5" t="s">
        <v>43</v>
      </c>
      <c r="D27" s="6">
        <v>3</v>
      </c>
      <c r="E27" s="30">
        <v>1940</v>
      </c>
      <c r="F27" s="30">
        <v>1520</v>
      </c>
      <c r="G27" s="30">
        <f t="shared" si="0"/>
        <v>15520</v>
      </c>
      <c r="H27" s="30">
        <f t="shared" si="1"/>
        <v>12160</v>
      </c>
    </row>
    <row r="28" spans="2:8">
      <c r="B28" s="4">
        <v>23</v>
      </c>
      <c r="C28" s="5" t="s">
        <v>44</v>
      </c>
      <c r="D28" s="6">
        <v>1</v>
      </c>
      <c r="E28" s="30">
        <v>1920</v>
      </c>
      <c r="F28" s="30">
        <v>1560</v>
      </c>
      <c r="G28" s="30">
        <f t="shared" si="0"/>
        <v>15360</v>
      </c>
      <c r="H28" s="30">
        <f t="shared" si="1"/>
        <v>12480</v>
      </c>
    </row>
    <row r="29" spans="2:8">
      <c r="B29" s="4">
        <v>24</v>
      </c>
      <c r="C29" s="5" t="s">
        <v>45</v>
      </c>
      <c r="D29" s="6">
        <v>3</v>
      </c>
      <c r="E29" s="30">
        <v>950</v>
      </c>
      <c r="F29" s="30">
        <v>830</v>
      </c>
      <c r="G29" s="30">
        <f t="shared" si="0"/>
        <v>7600</v>
      </c>
      <c r="H29" s="30">
        <f t="shared" si="1"/>
        <v>6640</v>
      </c>
    </row>
    <row r="30" spans="2:8">
      <c r="B30" s="4">
        <v>25</v>
      </c>
      <c r="C30" s="5" t="s">
        <v>46</v>
      </c>
      <c r="D30" s="6">
        <v>2</v>
      </c>
      <c r="E30" s="30">
        <v>2270</v>
      </c>
      <c r="F30" s="30">
        <v>2020</v>
      </c>
      <c r="G30" s="30">
        <f t="shared" si="0"/>
        <v>18160</v>
      </c>
      <c r="H30" s="30">
        <f t="shared" si="1"/>
        <v>16160</v>
      </c>
    </row>
    <row r="31" spans="2:8">
      <c r="B31" s="4">
        <v>26</v>
      </c>
      <c r="C31" s="5" t="s">
        <v>47</v>
      </c>
      <c r="D31" s="6">
        <v>2</v>
      </c>
      <c r="E31" s="30">
        <v>1560</v>
      </c>
      <c r="F31" s="30">
        <v>1400</v>
      </c>
      <c r="G31" s="30">
        <f t="shared" si="0"/>
        <v>12480</v>
      </c>
      <c r="H31" s="30">
        <f t="shared" si="1"/>
        <v>11200</v>
      </c>
    </row>
    <row r="32" spans="2:8">
      <c r="B32" s="4">
        <v>27</v>
      </c>
      <c r="C32" s="5" t="s">
        <v>48</v>
      </c>
      <c r="D32" s="6">
        <v>2</v>
      </c>
      <c r="E32" s="30">
        <v>1610</v>
      </c>
      <c r="F32" s="30">
        <v>1400</v>
      </c>
      <c r="G32" s="30">
        <f t="shared" si="0"/>
        <v>12880</v>
      </c>
      <c r="H32" s="30">
        <f t="shared" si="1"/>
        <v>11200</v>
      </c>
    </row>
    <row r="33" spans="2:8">
      <c r="B33" s="4">
        <v>28</v>
      </c>
      <c r="C33" s="5" t="s">
        <v>49</v>
      </c>
      <c r="D33" s="6">
        <v>2</v>
      </c>
      <c r="E33" s="30">
        <v>1610</v>
      </c>
      <c r="F33" s="30">
        <v>1460</v>
      </c>
      <c r="G33" s="30">
        <f t="shared" si="0"/>
        <v>12880</v>
      </c>
      <c r="H33" s="30">
        <f t="shared" si="1"/>
        <v>11680</v>
      </c>
    </row>
    <row r="34" spans="2:8">
      <c r="B34" s="4">
        <v>29</v>
      </c>
      <c r="C34" s="5" t="s">
        <v>50</v>
      </c>
      <c r="D34" s="6">
        <v>2</v>
      </c>
      <c r="E34" s="30">
        <v>1500</v>
      </c>
      <c r="F34" s="30">
        <v>1470</v>
      </c>
      <c r="G34" s="30">
        <f t="shared" si="0"/>
        <v>12000</v>
      </c>
      <c r="H34" s="30">
        <f t="shared" si="1"/>
        <v>11760</v>
      </c>
    </row>
    <row r="35" spans="2:8">
      <c r="B35" s="4">
        <v>30</v>
      </c>
      <c r="C35" s="5" t="s">
        <v>51</v>
      </c>
      <c r="D35" s="6">
        <v>1</v>
      </c>
      <c r="E35" s="30">
        <v>1610</v>
      </c>
      <c r="F35" s="30">
        <v>1500</v>
      </c>
      <c r="G35" s="30">
        <f>SUM(E35*4)</f>
        <v>6440</v>
      </c>
      <c r="H35" s="30">
        <f>SUM(F35*4)</f>
        <v>6000</v>
      </c>
    </row>
    <row r="36" spans="2:8">
      <c r="B36" s="4">
        <v>31</v>
      </c>
      <c r="C36" s="5" t="s">
        <v>52</v>
      </c>
      <c r="D36" s="6">
        <v>1</v>
      </c>
      <c r="E36" s="30">
        <v>1650</v>
      </c>
      <c r="F36" s="30">
        <v>1110</v>
      </c>
      <c r="G36" s="30">
        <f>SUM(E36*4)</f>
        <v>6600</v>
      </c>
      <c r="H36" s="30">
        <f>SUM(F36*4)</f>
        <v>4440</v>
      </c>
    </row>
    <row r="37" spans="2:8">
      <c r="B37" s="4">
        <v>32</v>
      </c>
      <c r="C37" s="5" t="s">
        <v>53</v>
      </c>
      <c r="D37" s="6">
        <v>1</v>
      </c>
      <c r="E37" s="30">
        <v>1030</v>
      </c>
      <c r="F37" s="30">
        <v>920</v>
      </c>
      <c r="G37" s="30">
        <f t="shared" ref="G37:H39" si="2">SUM(E37*8)</f>
        <v>8240</v>
      </c>
      <c r="H37" s="30">
        <f t="shared" si="2"/>
        <v>7360</v>
      </c>
    </row>
    <row r="38" spans="2:8">
      <c r="B38" s="4">
        <v>33</v>
      </c>
      <c r="C38" s="5" t="s">
        <v>54</v>
      </c>
      <c r="D38" s="6">
        <v>3</v>
      </c>
      <c r="E38" s="30">
        <v>1060</v>
      </c>
      <c r="F38" s="30">
        <v>920</v>
      </c>
      <c r="G38" s="30">
        <f t="shared" si="2"/>
        <v>8480</v>
      </c>
      <c r="H38" s="30">
        <f t="shared" si="2"/>
        <v>7360</v>
      </c>
    </row>
    <row r="39" spans="2:8">
      <c r="B39" s="4">
        <v>34</v>
      </c>
      <c r="C39" s="5" t="s">
        <v>55</v>
      </c>
      <c r="D39" s="6">
        <v>6</v>
      </c>
      <c r="E39" s="30">
        <v>1530</v>
      </c>
      <c r="F39" s="30">
        <v>1380</v>
      </c>
      <c r="G39" s="30">
        <f t="shared" si="2"/>
        <v>12240</v>
      </c>
      <c r="H39" s="30">
        <f t="shared" si="2"/>
        <v>11040</v>
      </c>
    </row>
    <row r="40" spans="2:8">
      <c r="B40" s="4">
        <v>35</v>
      </c>
      <c r="C40" s="5" t="s">
        <v>56</v>
      </c>
      <c r="D40" s="6">
        <v>12</v>
      </c>
      <c r="E40" s="30">
        <v>380</v>
      </c>
      <c r="F40" s="30">
        <v>200</v>
      </c>
      <c r="G40" s="30">
        <f>SUM(E40*24)</f>
        <v>9120</v>
      </c>
      <c r="H40" s="30">
        <f>SUM(F40*24)</f>
        <v>4800</v>
      </c>
    </row>
    <row r="41" spans="2:8">
      <c r="B41" s="4">
        <v>36</v>
      </c>
      <c r="C41" s="5" t="s">
        <v>57</v>
      </c>
      <c r="D41" s="6">
        <v>22</v>
      </c>
      <c r="E41" s="30">
        <v>380</v>
      </c>
      <c r="F41" s="30">
        <v>200</v>
      </c>
      <c r="G41" s="30">
        <f>SUM(E41*24)</f>
        <v>9120</v>
      </c>
      <c r="H41" s="30">
        <f>SUM(F41*24)</f>
        <v>4800</v>
      </c>
    </row>
    <row r="42" spans="2:8">
      <c r="B42" s="4">
        <v>37</v>
      </c>
      <c r="C42" s="5" t="s">
        <v>58</v>
      </c>
      <c r="D42" s="6">
        <v>2</v>
      </c>
      <c r="E42" s="30">
        <v>0</v>
      </c>
      <c r="F42" s="30">
        <v>0</v>
      </c>
      <c r="G42" s="30">
        <f t="shared" ref="G42:G60" si="3">SUM(E42*8)</f>
        <v>0</v>
      </c>
      <c r="H42" s="30">
        <f t="shared" ref="H42:H60" si="4">SUM(F42*8)</f>
        <v>0</v>
      </c>
    </row>
    <row r="43" spans="2:8">
      <c r="B43" s="4">
        <v>38</v>
      </c>
      <c r="C43" s="5" t="s">
        <v>59</v>
      </c>
      <c r="D43" s="6">
        <v>1</v>
      </c>
      <c r="E43" s="30">
        <v>0</v>
      </c>
      <c r="F43" s="30">
        <v>0</v>
      </c>
      <c r="G43" s="30">
        <f t="shared" si="3"/>
        <v>0</v>
      </c>
      <c r="H43" s="30">
        <f t="shared" si="4"/>
        <v>0</v>
      </c>
    </row>
    <row r="44" spans="2:8">
      <c r="B44" s="4">
        <v>39</v>
      </c>
      <c r="C44" s="5" t="s">
        <v>60</v>
      </c>
      <c r="D44" s="6">
        <v>25</v>
      </c>
      <c r="E44" s="30">
        <v>1300</v>
      </c>
      <c r="F44" s="30">
        <v>880</v>
      </c>
      <c r="G44" s="30">
        <f t="shared" si="3"/>
        <v>10400</v>
      </c>
      <c r="H44" s="30">
        <f t="shared" si="4"/>
        <v>7040</v>
      </c>
    </row>
    <row r="45" spans="2:8" ht="15" customHeight="1">
      <c r="B45" s="4">
        <v>40</v>
      </c>
      <c r="C45" s="5" t="s">
        <v>61</v>
      </c>
      <c r="D45" s="6">
        <v>7</v>
      </c>
      <c r="E45" s="30">
        <v>2400</v>
      </c>
      <c r="F45" s="30">
        <v>2120</v>
      </c>
      <c r="G45" s="30">
        <f t="shared" si="3"/>
        <v>19200</v>
      </c>
      <c r="H45" s="30">
        <f t="shared" si="4"/>
        <v>16960</v>
      </c>
    </row>
    <row r="46" spans="2:8">
      <c r="B46" s="4">
        <v>41</v>
      </c>
      <c r="C46" s="5" t="s">
        <v>62</v>
      </c>
      <c r="D46" s="6">
        <v>13</v>
      </c>
      <c r="E46" s="30">
        <v>1740</v>
      </c>
      <c r="F46" s="30">
        <v>1290</v>
      </c>
      <c r="G46" s="30">
        <f t="shared" si="3"/>
        <v>13920</v>
      </c>
      <c r="H46" s="30">
        <f t="shared" si="4"/>
        <v>10320</v>
      </c>
    </row>
    <row r="47" spans="2:8">
      <c r="B47" s="4">
        <v>42</v>
      </c>
      <c r="C47" s="5" t="s">
        <v>63</v>
      </c>
      <c r="D47" s="6">
        <v>5</v>
      </c>
      <c r="E47" s="30">
        <v>2230</v>
      </c>
      <c r="F47" s="30">
        <v>1560</v>
      </c>
      <c r="G47" s="30">
        <f t="shared" si="3"/>
        <v>17840</v>
      </c>
      <c r="H47" s="30">
        <f t="shared" si="4"/>
        <v>12480</v>
      </c>
    </row>
    <row r="48" spans="2:8">
      <c r="B48" s="4">
        <v>43</v>
      </c>
      <c r="C48" s="5" t="s">
        <v>64</v>
      </c>
      <c r="D48" s="6">
        <v>1</v>
      </c>
      <c r="E48" s="30">
        <v>1750</v>
      </c>
      <c r="F48" s="30">
        <v>1600</v>
      </c>
      <c r="G48" s="30">
        <f t="shared" si="3"/>
        <v>14000</v>
      </c>
      <c r="H48" s="30">
        <f t="shared" si="4"/>
        <v>12800</v>
      </c>
    </row>
    <row r="49" spans="2:8">
      <c r="B49" s="4">
        <v>44</v>
      </c>
      <c r="C49" s="5" t="s">
        <v>65</v>
      </c>
      <c r="D49" s="6">
        <v>1</v>
      </c>
      <c r="E49" s="30">
        <v>4380</v>
      </c>
      <c r="F49" s="30">
        <v>4000</v>
      </c>
      <c r="G49" s="30">
        <f t="shared" si="3"/>
        <v>35040</v>
      </c>
      <c r="H49" s="30">
        <f t="shared" si="4"/>
        <v>32000</v>
      </c>
    </row>
    <row r="50" spans="2:8">
      <c r="B50" s="4">
        <v>45</v>
      </c>
      <c r="C50" s="5" t="s">
        <v>66</v>
      </c>
      <c r="D50" s="6">
        <v>1</v>
      </c>
      <c r="E50" s="30">
        <v>1850</v>
      </c>
      <c r="F50" s="30">
        <v>1470</v>
      </c>
      <c r="G50" s="30">
        <f t="shared" si="3"/>
        <v>14800</v>
      </c>
      <c r="H50" s="30">
        <f t="shared" si="4"/>
        <v>11760</v>
      </c>
    </row>
    <row r="51" spans="2:8">
      <c r="B51" s="4">
        <v>46</v>
      </c>
      <c r="C51" s="5" t="s">
        <v>67</v>
      </c>
      <c r="D51" s="6">
        <v>5</v>
      </c>
      <c r="E51" s="30">
        <v>2000</v>
      </c>
      <c r="F51" s="30">
        <v>1520</v>
      </c>
      <c r="G51" s="30">
        <f t="shared" si="3"/>
        <v>16000</v>
      </c>
      <c r="H51" s="30">
        <f t="shared" si="4"/>
        <v>12160</v>
      </c>
    </row>
    <row r="52" spans="2:8">
      <c r="B52" s="4">
        <v>47</v>
      </c>
      <c r="C52" s="5" t="s">
        <v>68</v>
      </c>
      <c r="D52" s="6">
        <v>1</v>
      </c>
      <c r="E52" s="30">
        <v>2060</v>
      </c>
      <c r="F52" s="30">
        <v>1520</v>
      </c>
      <c r="G52" s="30">
        <f t="shared" si="3"/>
        <v>16480</v>
      </c>
      <c r="H52" s="30">
        <f t="shared" si="4"/>
        <v>12160</v>
      </c>
    </row>
    <row r="53" spans="2:8">
      <c r="B53" s="4">
        <v>48</v>
      </c>
      <c r="C53" s="5" t="s">
        <v>69</v>
      </c>
      <c r="D53" s="6">
        <v>1</v>
      </c>
      <c r="E53" s="30">
        <v>1620</v>
      </c>
      <c r="F53" s="30">
        <v>1380</v>
      </c>
      <c r="G53" s="30">
        <f t="shared" si="3"/>
        <v>12960</v>
      </c>
      <c r="H53" s="30">
        <f t="shared" si="4"/>
        <v>11040</v>
      </c>
    </row>
    <row r="54" spans="2:8">
      <c r="B54" s="4">
        <v>49</v>
      </c>
      <c r="C54" s="5" t="s">
        <v>70</v>
      </c>
      <c r="D54" s="6">
        <v>3</v>
      </c>
      <c r="E54" s="30">
        <v>2240</v>
      </c>
      <c r="F54" s="30">
        <v>1700</v>
      </c>
      <c r="G54" s="30">
        <f t="shared" si="3"/>
        <v>17920</v>
      </c>
      <c r="H54" s="30">
        <f t="shared" si="4"/>
        <v>13600</v>
      </c>
    </row>
    <row r="55" spans="2:8">
      <c r="B55" s="4">
        <v>50</v>
      </c>
      <c r="C55" s="5" t="s">
        <v>71</v>
      </c>
      <c r="D55" s="6">
        <v>4</v>
      </c>
      <c r="E55" s="30">
        <v>2560</v>
      </c>
      <c r="F55" s="30">
        <v>1840</v>
      </c>
      <c r="G55" s="30">
        <f t="shared" si="3"/>
        <v>20480</v>
      </c>
      <c r="H55" s="30">
        <f t="shared" si="4"/>
        <v>14720</v>
      </c>
    </row>
    <row r="56" spans="2:8">
      <c r="B56" s="4">
        <v>51</v>
      </c>
      <c r="C56" s="7" t="s">
        <v>7</v>
      </c>
      <c r="D56" s="6">
        <v>1</v>
      </c>
      <c r="E56" s="30">
        <v>1940</v>
      </c>
      <c r="F56" s="30">
        <v>1520</v>
      </c>
      <c r="G56" s="30">
        <f t="shared" si="3"/>
        <v>15520</v>
      </c>
      <c r="H56" s="30">
        <f t="shared" si="4"/>
        <v>12160</v>
      </c>
    </row>
    <row r="57" spans="2:8">
      <c r="B57" s="4">
        <v>52</v>
      </c>
      <c r="C57" s="7" t="s">
        <v>8</v>
      </c>
      <c r="D57" s="6">
        <v>1</v>
      </c>
      <c r="E57" s="30">
        <v>2310</v>
      </c>
      <c r="F57" s="30">
        <v>1700</v>
      </c>
      <c r="G57" s="30">
        <f t="shared" si="3"/>
        <v>18480</v>
      </c>
      <c r="H57" s="30">
        <f t="shared" si="4"/>
        <v>13600</v>
      </c>
    </row>
    <row r="58" spans="2:8">
      <c r="B58" s="4">
        <v>53</v>
      </c>
      <c r="C58" s="7" t="s">
        <v>9</v>
      </c>
      <c r="D58" s="6">
        <v>1</v>
      </c>
      <c r="E58" s="30">
        <v>2560</v>
      </c>
      <c r="F58" s="30">
        <v>1840</v>
      </c>
      <c r="G58" s="30">
        <f t="shared" si="3"/>
        <v>20480</v>
      </c>
      <c r="H58" s="30">
        <f t="shared" si="4"/>
        <v>14720</v>
      </c>
    </row>
    <row r="59" spans="2:8">
      <c r="B59" s="4">
        <v>54</v>
      </c>
      <c r="C59" s="5" t="s">
        <v>72</v>
      </c>
      <c r="D59" s="6">
        <v>1</v>
      </c>
      <c r="E59" s="30">
        <v>2300</v>
      </c>
      <c r="F59" s="30">
        <v>1640</v>
      </c>
      <c r="G59" s="30">
        <f t="shared" si="3"/>
        <v>18400</v>
      </c>
      <c r="H59" s="30">
        <f t="shared" si="4"/>
        <v>13120</v>
      </c>
    </row>
    <row r="60" spans="2:8">
      <c r="B60" s="4">
        <v>55</v>
      </c>
      <c r="C60" s="5" t="s">
        <v>73</v>
      </c>
      <c r="D60" s="6">
        <v>8</v>
      </c>
      <c r="E60" s="30">
        <v>1250</v>
      </c>
      <c r="F60" s="30">
        <v>1110</v>
      </c>
      <c r="G60" s="30">
        <f t="shared" si="3"/>
        <v>10000</v>
      </c>
      <c r="H60" s="30">
        <f t="shared" si="4"/>
        <v>8880</v>
      </c>
    </row>
    <row r="61" spans="2:8">
      <c r="B61" s="4">
        <v>56</v>
      </c>
      <c r="C61" s="5" t="s">
        <v>74</v>
      </c>
      <c r="D61" s="6">
        <v>1</v>
      </c>
      <c r="E61" s="30">
        <v>870</v>
      </c>
      <c r="F61" s="30">
        <v>490</v>
      </c>
      <c r="G61" s="30">
        <f>SUM(E61*5)</f>
        <v>4350</v>
      </c>
      <c r="H61" s="30">
        <f>SUM(F61*5)</f>
        <v>2450</v>
      </c>
    </row>
    <row r="62" spans="2:8">
      <c r="B62" s="4">
        <v>57</v>
      </c>
      <c r="C62" s="5" t="s">
        <v>75</v>
      </c>
      <c r="D62" s="6">
        <v>2</v>
      </c>
      <c r="E62" s="30">
        <v>780</v>
      </c>
      <c r="F62" s="30">
        <v>430</v>
      </c>
      <c r="G62" s="30">
        <f>SUM(E62*5)</f>
        <v>3900</v>
      </c>
      <c r="H62" s="30">
        <f>SUM(F62*5)</f>
        <v>2150</v>
      </c>
    </row>
    <row r="63" spans="2:8">
      <c r="B63" s="4">
        <v>58</v>
      </c>
      <c r="C63" s="5" t="s">
        <v>76</v>
      </c>
      <c r="D63" s="6">
        <v>1</v>
      </c>
      <c r="E63" s="30">
        <v>590</v>
      </c>
      <c r="F63" s="30">
        <v>450</v>
      </c>
      <c r="G63" s="30">
        <f>SUM(E63*4)</f>
        <v>2360</v>
      </c>
      <c r="H63" s="30">
        <f>SUM(F63*4)</f>
        <v>1800</v>
      </c>
    </row>
    <row r="64" spans="2:8">
      <c r="B64" s="4">
        <v>59</v>
      </c>
      <c r="C64" s="5" t="s">
        <v>77</v>
      </c>
      <c r="D64" s="6">
        <v>2</v>
      </c>
      <c r="E64" s="30">
        <v>2020</v>
      </c>
      <c r="F64" s="30">
        <v>560</v>
      </c>
      <c r="G64" s="30">
        <f t="shared" ref="G64:H65" si="5">SUM(E64*5)</f>
        <v>10100</v>
      </c>
      <c r="H64" s="30">
        <f t="shared" si="5"/>
        <v>2800</v>
      </c>
    </row>
    <row r="65" spans="2:8">
      <c r="B65" s="4">
        <v>60</v>
      </c>
      <c r="C65" s="5" t="s">
        <v>78</v>
      </c>
      <c r="D65" s="6">
        <v>1</v>
      </c>
      <c r="E65" s="30">
        <v>1260</v>
      </c>
      <c r="F65" s="30">
        <v>540</v>
      </c>
      <c r="G65" s="30">
        <f t="shared" si="5"/>
        <v>6300</v>
      </c>
      <c r="H65" s="30">
        <f>SUM(F65*5)</f>
        <v>2700</v>
      </c>
    </row>
    <row r="66" spans="2:8">
      <c r="B66" s="4">
        <v>61</v>
      </c>
      <c r="C66" s="5" t="s">
        <v>79</v>
      </c>
      <c r="D66" s="6">
        <v>1</v>
      </c>
      <c r="E66" s="30">
        <v>930</v>
      </c>
      <c r="F66" s="30">
        <v>510</v>
      </c>
      <c r="G66" s="30">
        <f t="shared" ref="G66:H68" si="6">SUM(E66*4)</f>
        <v>3720</v>
      </c>
      <c r="H66" s="30">
        <f t="shared" si="6"/>
        <v>2040</v>
      </c>
    </row>
    <row r="67" spans="2:8">
      <c r="B67" s="4">
        <v>62</v>
      </c>
      <c r="C67" s="5" t="s">
        <v>80</v>
      </c>
      <c r="D67" s="6">
        <v>1</v>
      </c>
      <c r="E67" s="30">
        <v>960</v>
      </c>
      <c r="F67" s="30">
        <v>560</v>
      </c>
      <c r="G67" s="30">
        <f t="shared" si="6"/>
        <v>3840</v>
      </c>
      <c r="H67" s="30">
        <f t="shared" si="6"/>
        <v>2240</v>
      </c>
    </row>
    <row r="68" spans="2:8">
      <c r="B68" s="4">
        <v>63</v>
      </c>
      <c r="C68" s="5" t="s">
        <v>81</v>
      </c>
      <c r="D68" s="6">
        <v>3</v>
      </c>
      <c r="E68" s="30">
        <v>1050</v>
      </c>
      <c r="F68" s="30">
        <v>560</v>
      </c>
      <c r="G68" s="30">
        <f t="shared" si="6"/>
        <v>4200</v>
      </c>
      <c r="H68" s="30">
        <f t="shared" si="6"/>
        <v>2240</v>
      </c>
    </row>
    <row r="69" spans="2:8">
      <c r="B69" s="4">
        <v>64</v>
      </c>
      <c r="C69" s="5" t="s">
        <v>82</v>
      </c>
      <c r="D69" s="6">
        <v>1</v>
      </c>
      <c r="E69" s="30">
        <v>900</v>
      </c>
      <c r="F69" s="30">
        <v>490</v>
      </c>
      <c r="G69" s="30">
        <f t="shared" ref="G69:H72" si="7">SUM(E69*5)</f>
        <v>4500</v>
      </c>
      <c r="H69" s="30">
        <f t="shared" si="7"/>
        <v>2450</v>
      </c>
    </row>
    <row r="70" spans="2:8">
      <c r="B70" s="4">
        <v>65</v>
      </c>
      <c r="C70" s="5" t="s">
        <v>83</v>
      </c>
      <c r="D70" s="6">
        <v>1</v>
      </c>
      <c r="E70" s="30">
        <v>850</v>
      </c>
      <c r="F70" s="30">
        <v>490</v>
      </c>
      <c r="G70" s="30">
        <f t="shared" si="7"/>
        <v>4250</v>
      </c>
      <c r="H70" s="30">
        <f t="shared" si="7"/>
        <v>2450</v>
      </c>
    </row>
    <row r="71" spans="2:8">
      <c r="B71" s="4">
        <v>66</v>
      </c>
      <c r="C71" s="5" t="s">
        <v>84</v>
      </c>
      <c r="D71" s="6">
        <v>2</v>
      </c>
      <c r="E71" s="30">
        <v>1140</v>
      </c>
      <c r="F71" s="30">
        <v>500</v>
      </c>
      <c r="G71" s="30">
        <f t="shared" si="7"/>
        <v>5700</v>
      </c>
      <c r="H71" s="30">
        <f t="shared" si="7"/>
        <v>2500</v>
      </c>
    </row>
    <row r="72" spans="2:8">
      <c r="B72" s="4">
        <v>67</v>
      </c>
      <c r="C72" s="5" t="s">
        <v>85</v>
      </c>
      <c r="D72" s="6">
        <v>1</v>
      </c>
      <c r="E72" s="30">
        <v>1140</v>
      </c>
      <c r="F72" s="30">
        <v>500</v>
      </c>
      <c r="G72" s="30">
        <f t="shared" si="7"/>
        <v>5700</v>
      </c>
      <c r="H72" s="30">
        <f t="shared" si="7"/>
        <v>2500</v>
      </c>
    </row>
    <row r="73" spans="2:8">
      <c r="B73" s="4">
        <v>68</v>
      </c>
      <c r="C73" s="5" t="s">
        <v>86</v>
      </c>
      <c r="D73" s="6">
        <v>1</v>
      </c>
      <c r="E73" s="30">
        <v>1560</v>
      </c>
      <c r="F73" s="30">
        <v>1470</v>
      </c>
      <c r="G73" s="30">
        <f>SUM(E73*4)</f>
        <v>6240</v>
      </c>
      <c r="H73" s="30">
        <f>SUM(F73*4)</f>
        <v>5880</v>
      </c>
    </row>
    <row r="74" spans="2:8">
      <c r="B74" s="4">
        <v>69</v>
      </c>
      <c r="C74" s="5" t="s">
        <v>87</v>
      </c>
      <c r="D74" s="6">
        <v>1</v>
      </c>
      <c r="E74" s="30">
        <v>2100</v>
      </c>
      <c r="F74" s="30">
        <v>530</v>
      </c>
      <c r="G74" s="30">
        <f>SUM(E74*8)</f>
        <v>16800</v>
      </c>
      <c r="H74" s="30">
        <f>SUM(F74*8)</f>
        <v>4240</v>
      </c>
    </row>
    <row r="75" spans="2:8">
      <c r="B75" s="4">
        <v>70</v>
      </c>
      <c r="C75" s="5" t="s">
        <v>88</v>
      </c>
      <c r="D75" s="6">
        <v>1</v>
      </c>
      <c r="E75" s="30">
        <v>1160</v>
      </c>
      <c r="F75" s="30">
        <v>500</v>
      </c>
      <c r="G75" s="30">
        <f>SUM(E75*8)</f>
        <v>9280</v>
      </c>
      <c r="H75" s="30">
        <f>SUM(F75*8)</f>
        <v>4000</v>
      </c>
    </row>
    <row r="76" spans="2:8">
      <c r="B76" s="4">
        <v>71</v>
      </c>
      <c r="C76" s="5" t="s">
        <v>89</v>
      </c>
      <c r="D76" s="6">
        <v>3</v>
      </c>
      <c r="E76" s="30">
        <v>1160</v>
      </c>
      <c r="F76" s="30">
        <v>510</v>
      </c>
      <c r="G76" s="30">
        <f>SUM(E76*4)</f>
        <v>4640</v>
      </c>
      <c r="H76" s="30">
        <f>SUM(F76*4)</f>
        <v>2040</v>
      </c>
    </row>
    <row r="77" spans="2:8">
      <c r="B77" s="4">
        <v>72</v>
      </c>
      <c r="C77" s="5" t="s">
        <v>90</v>
      </c>
      <c r="D77" s="6">
        <v>1</v>
      </c>
      <c r="E77" s="30">
        <v>1950</v>
      </c>
      <c r="F77" s="30">
        <v>500</v>
      </c>
      <c r="G77" s="30">
        <f>SUM(E77*4)</f>
        <v>7800</v>
      </c>
      <c r="H77" s="30">
        <f>SUM(F77*4)</f>
        <v>2000</v>
      </c>
    </row>
    <row r="78" spans="2:8">
      <c r="B78" s="4">
        <v>73</v>
      </c>
      <c r="C78" s="5" t="s">
        <v>91</v>
      </c>
      <c r="D78" s="6">
        <v>1</v>
      </c>
      <c r="E78" s="30">
        <v>980</v>
      </c>
      <c r="F78" s="30">
        <v>650</v>
      </c>
      <c r="G78" s="30">
        <f>SUM(E78*8)</f>
        <v>7840</v>
      </c>
      <c r="H78" s="30">
        <f>SUM(F78*8)</f>
        <v>5200</v>
      </c>
    </row>
    <row r="79" spans="2:8">
      <c r="B79" s="4">
        <v>74</v>
      </c>
      <c r="C79" s="5" t="s">
        <v>92</v>
      </c>
      <c r="D79" s="6">
        <v>1</v>
      </c>
      <c r="E79" s="30">
        <v>1210</v>
      </c>
      <c r="F79" s="30">
        <v>510</v>
      </c>
      <c r="G79" s="30">
        <f>SUM(E79*5)</f>
        <v>6050</v>
      </c>
      <c r="H79" s="30">
        <f>SUM(F79*5)</f>
        <v>2550</v>
      </c>
    </row>
    <row r="80" spans="2:8">
      <c r="E80" s="31"/>
    </row>
    <row r="81" spans="2:8">
      <c r="C81" s="8"/>
      <c r="E81" s="31"/>
    </row>
    <row r="82" spans="2:8" ht="15" customHeight="1">
      <c r="B82" s="21" t="s">
        <v>1</v>
      </c>
      <c r="C82" s="9" t="s">
        <v>2</v>
      </c>
      <c r="D82" s="22" t="s">
        <v>3</v>
      </c>
      <c r="E82" s="32" t="s">
        <v>10</v>
      </c>
      <c r="F82" s="32"/>
      <c r="G82" s="32" t="s">
        <v>11</v>
      </c>
      <c r="H82" s="32"/>
    </row>
    <row r="83" spans="2:8" ht="33.75" customHeight="1">
      <c r="B83" s="21"/>
      <c r="C83" s="9"/>
      <c r="D83" s="22"/>
      <c r="E83" s="32"/>
      <c r="F83" s="32"/>
      <c r="G83" s="32"/>
      <c r="H83" s="32"/>
    </row>
    <row r="84" spans="2:8" ht="15" customHeight="1">
      <c r="B84" s="12">
        <v>1</v>
      </c>
      <c r="C84" s="15" t="s">
        <v>12</v>
      </c>
      <c r="D84" s="18">
        <v>12</v>
      </c>
      <c r="E84" s="33" t="s">
        <v>13</v>
      </c>
      <c r="F84" s="33"/>
      <c r="G84" s="34">
        <v>300</v>
      </c>
      <c r="H84" s="34"/>
    </row>
    <row r="85" spans="2:8">
      <c r="B85" s="13"/>
      <c r="C85" s="16"/>
      <c r="D85" s="19"/>
      <c r="E85" s="35" t="s">
        <v>14</v>
      </c>
      <c r="F85" s="35"/>
      <c r="G85" s="34">
        <v>355</v>
      </c>
      <c r="H85" s="34"/>
    </row>
    <row r="86" spans="2:8">
      <c r="B86" s="13"/>
      <c r="C86" s="16"/>
      <c r="D86" s="19"/>
      <c r="E86" s="33" t="s">
        <v>15</v>
      </c>
      <c r="F86" s="33"/>
      <c r="G86" s="34">
        <v>400</v>
      </c>
      <c r="H86" s="34"/>
    </row>
    <row r="87" spans="2:8">
      <c r="B87" s="13"/>
      <c r="C87" s="16"/>
      <c r="D87" s="19"/>
      <c r="E87" s="33" t="s">
        <v>16</v>
      </c>
      <c r="F87" s="33"/>
      <c r="G87" s="34">
        <v>450</v>
      </c>
      <c r="H87" s="34"/>
    </row>
    <row r="88" spans="2:8">
      <c r="B88" s="13"/>
      <c r="C88" s="16"/>
      <c r="D88" s="19"/>
      <c r="E88" s="33" t="s">
        <v>17</v>
      </c>
      <c r="F88" s="33"/>
      <c r="G88" s="34">
        <v>505</v>
      </c>
      <c r="H88" s="34"/>
    </row>
    <row r="89" spans="2:8">
      <c r="B89" s="13"/>
      <c r="C89" s="16"/>
      <c r="D89" s="19"/>
      <c r="E89" s="33" t="s">
        <v>18</v>
      </c>
      <c r="F89" s="33"/>
      <c r="G89" s="34">
        <v>610</v>
      </c>
      <c r="H89" s="34"/>
    </row>
    <row r="90" spans="2:8">
      <c r="B90" s="13"/>
      <c r="C90" s="16"/>
      <c r="D90" s="19"/>
      <c r="E90" s="33" t="s">
        <v>19</v>
      </c>
      <c r="F90" s="33"/>
      <c r="G90" s="34">
        <v>710</v>
      </c>
      <c r="H90" s="34"/>
    </row>
    <row r="91" spans="2:8">
      <c r="B91" s="14"/>
      <c r="C91" s="17"/>
      <c r="D91" s="20"/>
      <c r="E91" s="33" t="s">
        <v>20</v>
      </c>
      <c r="F91" s="33"/>
      <c r="G91" s="34">
        <v>810</v>
      </c>
      <c r="H91" s="34"/>
    </row>
    <row r="92" spans="2:8">
      <c r="B92" s="10"/>
      <c r="C92" s="10"/>
      <c r="D92" s="10"/>
      <c r="E92" s="10"/>
      <c r="F92" s="10"/>
      <c r="G92" s="10"/>
      <c r="H92" s="10"/>
    </row>
    <row r="93" spans="2:8">
      <c r="B93" s="11" t="s">
        <v>21</v>
      </c>
      <c r="C93" s="11"/>
      <c r="D93" s="11"/>
      <c r="E93" s="11"/>
      <c r="F93" s="11"/>
      <c r="G93" s="11"/>
      <c r="H93" s="11"/>
    </row>
    <row r="94" spans="2:8">
      <c r="B94" s="11"/>
      <c r="C94" s="11"/>
      <c r="D94" s="11"/>
      <c r="E94" s="11"/>
      <c r="F94" s="11"/>
      <c r="G94" s="11"/>
      <c r="H94" s="11"/>
    </row>
    <row r="95" spans="2:8">
      <c r="B95" s="11"/>
      <c r="C95" s="11"/>
      <c r="D95" s="11"/>
      <c r="E95" s="11"/>
      <c r="F95" s="11"/>
      <c r="G95" s="11"/>
      <c r="H95" s="11"/>
    </row>
    <row r="96" spans="2:8">
      <c r="B96" s="11"/>
      <c r="C96" s="11"/>
      <c r="D96" s="11"/>
      <c r="E96" s="11"/>
      <c r="F96" s="11"/>
      <c r="G96" s="11"/>
      <c r="H96" s="11"/>
    </row>
    <row r="97" spans="2:8">
      <c r="B97" s="11"/>
      <c r="C97" s="11"/>
      <c r="D97" s="11"/>
      <c r="E97" s="11"/>
      <c r="F97" s="11"/>
      <c r="G97" s="11"/>
      <c r="H97" s="11"/>
    </row>
    <row r="98" spans="2:8">
      <c r="E98" s="36"/>
    </row>
  </sheetData>
  <mergeCells count="34">
    <mergeCell ref="C2:H2"/>
    <mergeCell ref="B3:B4"/>
    <mergeCell ref="C3:C4"/>
    <mergeCell ref="D3:D4"/>
    <mergeCell ref="E3:E4"/>
    <mergeCell ref="F3:F4"/>
    <mergeCell ref="G3:G4"/>
    <mergeCell ref="H3:H4"/>
    <mergeCell ref="B82:B83"/>
    <mergeCell ref="C82:C83"/>
    <mergeCell ref="D82:D83"/>
    <mergeCell ref="E82:F83"/>
    <mergeCell ref="G82:H83"/>
    <mergeCell ref="G84:H84"/>
    <mergeCell ref="E85:F85"/>
    <mergeCell ref="G85:H85"/>
    <mergeCell ref="G87:H87"/>
    <mergeCell ref="E88:F88"/>
    <mergeCell ref="E86:F86"/>
    <mergeCell ref="G86:H86"/>
    <mergeCell ref="B84:B91"/>
    <mergeCell ref="C84:C91"/>
    <mergeCell ref="D84:D91"/>
    <mergeCell ref="E84:F84"/>
    <mergeCell ref="E87:F87"/>
    <mergeCell ref="B92:H92"/>
    <mergeCell ref="B93:H97"/>
    <mergeCell ref="G88:H88"/>
    <mergeCell ref="E90:F90"/>
    <mergeCell ref="G90:H90"/>
    <mergeCell ref="E91:F91"/>
    <mergeCell ref="G91:H91"/>
    <mergeCell ref="E89:F89"/>
    <mergeCell ref="G89:H89"/>
  </mergeCells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New_price_FV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georgiy.kerdzaia</cp:lastModifiedBy>
  <cp:lastPrinted>2018-01-26T07:22:50Z</cp:lastPrinted>
  <dcterms:created xsi:type="dcterms:W3CDTF">2017-08-21T07:45:21Z</dcterms:created>
  <dcterms:modified xsi:type="dcterms:W3CDTF">2018-03-22T08:07:21Z</dcterms:modified>
</cp:coreProperties>
</file>